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120" yWindow="100" windowWidth="19020" windowHeight="21520"/>
  </bookViews>
  <sheets>
    <sheet name="Instructions" sheetId="19" r:id="rId1"/>
    <sheet name="General" sheetId="9" r:id="rId2"/>
    <sheet name="Salaries" sheetId="13" r:id="rId3"/>
    <sheet name="SalariesBackup" sheetId="16" r:id="rId4"/>
    <sheet name="Depr&amp;Use Allow" sheetId="7" r:id="rId5"/>
    <sheet name="Other Costs" sheetId="14" r:id="rId6"/>
    <sheet name="Prior Year Info" sheetId="17" r:id="rId7"/>
    <sheet name="Usage" sheetId="11" r:id="rId8"/>
    <sheet name="UsageBackup" sheetId="15" r:id="rId9"/>
    <sheet name="Allocations" sheetId="18" r:id="rId10"/>
    <sheet name="Add'l Costs" sheetId="10" r:id="rId11"/>
    <sheet name="Summary" sheetId="8" r:id="rId12"/>
    <sheet name="Sheet1" sheetId="20" r:id="rId13"/>
  </sheets>
  <definedNames>
    <definedName name="_xlnm.Print_Titles" localSheetId="5">'Other Costs'!$A:$D</definedName>
    <definedName name="_xlnm.Print_Titles" localSheetId="2">Salaries!$A:$E,Salaries!$1:$1</definedName>
    <definedName name="_xlnm.Print_Titles" localSheetId="11">Summary!$A:$A,Summary!$1:$5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8" l="1"/>
  <c r="C29" i="8"/>
  <c r="E15" i="11"/>
  <c r="F7" i="11"/>
  <c r="G30" i="14"/>
  <c r="F6" i="11"/>
  <c r="G15" i="11"/>
  <c r="H6" i="11"/>
  <c r="G8" i="17"/>
  <c r="G9" i="17"/>
  <c r="G10" i="17"/>
  <c r="G11" i="17"/>
  <c r="G12" i="17"/>
  <c r="G13" i="17"/>
  <c r="G14" i="17"/>
  <c r="G7" i="17"/>
  <c r="D15" i="17"/>
  <c r="E15" i="17"/>
  <c r="F15" i="17"/>
  <c r="C15" i="17"/>
  <c r="E30" i="14"/>
  <c r="E19" i="14"/>
  <c r="H7" i="11"/>
  <c r="G19" i="14"/>
  <c r="G15" i="17"/>
  <c r="G16" i="17"/>
  <c r="R20" i="7"/>
  <c r="R5" i="7"/>
  <c r="Z20" i="7"/>
  <c r="X20" i="7"/>
  <c r="V20" i="7"/>
  <c r="T20" i="7"/>
  <c r="P20" i="7"/>
  <c r="N20" i="7"/>
  <c r="L20" i="7"/>
  <c r="Z5" i="7"/>
  <c r="X5" i="7"/>
  <c r="V5" i="7"/>
  <c r="T5" i="7"/>
  <c r="P5" i="7"/>
  <c r="N5" i="7"/>
  <c r="X9" i="13"/>
  <c r="X10" i="13"/>
  <c r="X11" i="13"/>
  <c r="X12" i="13"/>
  <c r="X13" i="13"/>
  <c r="X14" i="13"/>
  <c r="X15" i="13"/>
  <c r="X16" i="13"/>
  <c r="X17" i="13"/>
  <c r="V9" i="13"/>
  <c r="V10" i="13"/>
  <c r="V11" i="13"/>
  <c r="V12" i="13"/>
  <c r="V13" i="13"/>
  <c r="V14" i="13"/>
  <c r="V15" i="13"/>
  <c r="V16" i="13"/>
  <c r="V17" i="13"/>
  <c r="T9" i="13"/>
  <c r="T10" i="13"/>
  <c r="T11" i="13"/>
  <c r="T12" i="13"/>
  <c r="T13" i="13"/>
  <c r="T14" i="13"/>
  <c r="T15" i="13"/>
  <c r="T16" i="13"/>
  <c r="T17" i="13"/>
  <c r="R9" i="13"/>
  <c r="R10" i="13"/>
  <c r="R11" i="13"/>
  <c r="R12" i="13"/>
  <c r="R13" i="13"/>
  <c r="R14" i="13"/>
  <c r="R15" i="13"/>
  <c r="R16" i="13"/>
  <c r="R17" i="13"/>
  <c r="P9" i="13"/>
  <c r="P10" i="13"/>
  <c r="P11" i="13"/>
  <c r="P12" i="13"/>
  <c r="P13" i="13"/>
  <c r="P14" i="13"/>
  <c r="P15" i="13"/>
  <c r="P16" i="13"/>
  <c r="P17" i="13"/>
  <c r="N9" i="13"/>
  <c r="N10" i="13"/>
  <c r="N11" i="13"/>
  <c r="N12" i="13"/>
  <c r="N13" i="13"/>
  <c r="N14" i="13"/>
  <c r="N15" i="13"/>
  <c r="N16" i="13"/>
  <c r="N17" i="13"/>
  <c r="L9" i="13"/>
  <c r="L10" i="13"/>
  <c r="L11" i="13"/>
  <c r="L12" i="13"/>
  <c r="L13" i="13"/>
  <c r="L14" i="13"/>
  <c r="L15" i="13"/>
  <c r="L16" i="13"/>
  <c r="L17" i="13"/>
  <c r="J9" i="13"/>
  <c r="J11" i="13"/>
  <c r="J12" i="13"/>
  <c r="J13" i="13"/>
  <c r="J14" i="13"/>
  <c r="J15" i="13"/>
  <c r="J16" i="13"/>
  <c r="J17" i="13"/>
  <c r="H9" i="13"/>
  <c r="H11" i="13"/>
  <c r="H12" i="13"/>
  <c r="H13" i="13"/>
  <c r="H14" i="13"/>
  <c r="H15" i="13"/>
  <c r="H16" i="13"/>
  <c r="H17" i="13"/>
  <c r="F9" i="13"/>
  <c r="F10" i="13"/>
  <c r="F11" i="13"/>
  <c r="F12" i="13"/>
  <c r="F13" i="13"/>
  <c r="F14" i="13"/>
  <c r="F15" i="13"/>
  <c r="F16" i="13"/>
  <c r="F17" i="13"/>
  <c r="X8" i="13"/>
  <c r="V8" i="13"/>
  <c r="T8" i="13"/>
  <c r="R8" i="13"/>
  <c r="R19" i="13"/>
  <c r="H7" i="8"/>
  <c r="P8" i="13"/>
  <c r="N8" i="13"/>
  <c r="L8" i="13"/>
  <c r="J8" i="13"/>
  <c r="H8" i="13"/>
  <c r="I7" i="7"/>
  <c r="M7" i="7"/>
  <c r="I8" i="7"/>
  <c r="K8" i="7"/>
  <c r="M22" i="7"/>
  <c r="F8" i="13"/>
  <c r="F7" i="14"/>
  <c r="F30" i="14"/>
  <c r="F31" i="14"/>
  <c r="D14" i="14"/>
  <c r="B9" i="8"/>
  <c r="D38" i="14"/>
  <c r="B13" i="8"/>
  <c r="F22" i="13"/>
  <c r="F23" i="13"/>
  <c r="F24" i="13"/>
  <c r="H7" i="14"/>
  <c r="H30" i="14"/>
  <c r="H31" i="14"/>
  <c r="J7" i="14"/>
  <c r="J8" i="14"/>
  <c r="J9" i="14"/>
  <c r="J10" i="14"/>
  <c r="J30" i="14"/>
  <c r="J31" i="14"/>
  <c r="J32" i="14"/>
  <c r="S7" i="7"/>
  <c r="L7" i="14"/>
  <c r="L8" i="14"/>
  <c r="L9" i="14"/>
  <c r="L10" i="14"/>
  <c r="L30" i="14"/>
  <c r="L31" i="14"/>
  <c r="L32" i="14"/>
  <c r="U8" i="7"/>
  <c r="P19" i="13"/>
  <c r="G7" i="8"/>
  <c r="N7" i="14"/>
  <c r="N8" i="14"/>
  <c r="N9" i="14"/>
  <c r="N10" i="14"/>
  <c r="N30" i="14"/>
  <c r="N31" i="14"/>
  <c r="N32" i="14"/>
  <c r="W8" i="7"/>
  <c r="W22" i="7"/>
  <c r="P7" i="14"/>
  <c r="P8" i="14"/>
  <c r="P9" i="14"/>
  <c r="P10" i="14"/>
  <c r="P30" i="14"/>
  <c r="P31" i="14"/>
  <c r="P32" i="14"/>
  <c r="Y8" i="7"/>
  <c r="Y22" i="7"/>
  <c r="T19" i="13"/>
  <c r="I7" i="8"/>
  <c r="R7" i="14"/>
  <c r="R8" i="14"/>
  <c r="R9" i="14"/>
  <c r="R10" i="14"/>
  <c r="R30" i="14"/>
  <c r="R31" i="14"/>
  <c r="R32" i="14"/>
  <c r="AA7" i="7"/>
  <c r="AA8" i="7"/>
  <c r="V19" i="13"/>
  <c r="J7" i="8"/>
  <c r="T7" i="14"/>
  <c r="T8" i="14"/>
  <c r="T9" i="14"/>
  <c r="T10" i="14"/>
  <c r="T30" i="14"/>
  <c r="T31" i="14"/>
  <c r="T32" i="14"/>
  <c r="I9" i="7"/>
  <c r="M9" i="7"/>
  <c r="I10" i="7"/>
  <c r="I11" i="7"/>
  <c r="Y11" i="7"/>
  <c r="I12" i="7"/>
  <c r="W12" i="7"/>
  <c r="I13" i="7"/>
  <c r="M13" i="7"/>
  <c r="H29" i="7"/>
  <c r="S29" i="7"/>
  <c r="AA29" i="7"/>
  <c r="H28" i="7"/>
  <c r="S28" i="7"/>
  <c r="AA28" i="7"/>
  <c r="H27" i="7"/>
  <c r="AA27" i="7"/>
  <c r="H26" i="7"/>
  <c r="W26" i="7"/>
  <c r="H25" i="7"/>
  <c r="AA25" i="7"/>
  <c r="H24" i="7"/>
  <c r="S24" i="7"/>
  <c r="H23" i="7"/>
  <c r="AA23" i="7"/>
  <c r="Y29" i="7"/>
  <c r="Y25" i="7"/>
  <c r="Y24" i="7"/>
  <c r="W24" i="7"/>
  <c r="U29" i="7"/>
  <c r="U26" i="7"/>
  <c r="U25" i="7"/>
  <c r="S26" i="7"/>
  <c r="S25" i="7"/>
  <c r="Q28" i="7"/>
  <c r="Q27" i="7"/>
  <c r="Q25" i="7"/>
  <c r="O29" i="7"/>
  <c r="O28" i="7"/>
  <c r="O25" i="7"/>
  <c r="O24" i="7"/>
  <c r="M26" i="7"/>
  <c r="M25" i="7"/>
  <c r="K29" i="7"/>
  <c r="K28" i="7"/>
  <c r="K27" i="7"/>
  <c r="K25" i="7"/>
  <c r="K24" i="7"/>
  <c r="AA14" i="7"/>
  <c r="AA13" i="7"/>
  <c r="AA12" i="7"/>
  <c r="AA11" i="7"/>
  <c r="AA10" i="7"/>
  <c r="AA9" i="7"/>
  <c r="Y14" i="7"/>
  <c r="Y12" i="7"/>
  <c r="Y10" i="7"/>
  <c r="W14" i="7"/>
  <c r="W13" i="7"/>
  <c r="W11" i="7"/>
  <c r="W10" i="7"/>
  <c r="W9" i="7"/>
  <c r="U14" i="7"/>
  <c r="U12" i="7"/>
  <c r="U11" i="7"/>
  <c r="U10" i="7"/>
  <c r="S14" i="7"/>
  <c r="S13" i="7"/>
  <c r="S12" i="7"/>
  <c r="S11" i="7"/>
  <c r="S10" i="7"/>
  <c r="S9" i="7"/>
  <c r="Q14" i="7"/>
  <c r="Q12" i="7"/>
  <c r="Q10" i="7"/>
  <c r="O14" i="7"/>
  <c r="O13" i="7"/>
  <c r="O11" i="7"/>
  <c r="O10" i="7"/>
  <c r="O9" i="7"/>
  <c r="M10" i="7"/>
  <c r="M11" i="7"/>
  <c r="M12" i="7"/>
  <c r="M14" i="7"/>
  <c r="K14" i="7"/>
  <c r="K13" i="7"/>
  <c r="K12" i="7"/>
  <c r="K11" i="7"/>
  <c r="K10" i="7"/>
  <c r="K9" i="7"/>
  <c r="J20" i="7"/>
  <c r="A1" i="8"/>
  <c r="T34" i="14"/>
  <c r="R34" i="14"/>
  <c r="P34" i="14"/>
  <c r="N34" i="14"/>
  <c r="L34" i="14"/>
  <c r="J34" i="14"/>
  <c r="H34" i="14"/>
  <c r="F34" i="14"/>
  <c r="T33" i="14"/>
  <c r="R33" i="14"/>
  <c r="P33" i="14"/>
  <c r="N33" i="14"/>
  <c r="L33" i="14"/>
  <c r="J33" i="14"/>
  <c r="H33" i="14"/>
  <c r="F33" i="14"/>
  <c r="T19" i="14"/>
  <c r="T20" i="14"/>
  <c r="T21" i="14"/>
  <c r="T22" i="14"/>
  <c r="T23" i="14"/>
  <c r="R19" i="14"/>
  <c r="R20" i="14"/>
  <c r="R21" i="14"/>
  <c r="R22" i="14"/>
  <c r="R23" i="14"/>
  <c r="P19" i="14"/>
  <c r="P20" i="14"/>
  <c r="P21" i="14"/>
  <c r="P22" i="14"/>
  <c r="P23" i="14"/>
  <c r="P25" i="14"/>
  <c r="H11" i="8"/>
  <c r="N19" i="14"/>
  <c r="N20" i="14"/>
  <c r="N21" i="14"/>
  <c r="N22" i="14"/>
  <c r="N23" i="14"/>
  <c r="L19" i="14"/>
  <c r="L20" i="14"/>
  <c r="L21" i="14"/>
  <c r="L22" i="14"/>
  <c r="L23" i="14"/>
  <c r="J19" i="14"/>
  <c r="J20" i="14"/>
  <c r="J21" i="14"/>
  <c r="J22" i="14"/>
  <c r="J23" i="14"/>
  <c r="J25" i="14"/>
  <c r="E11" i="8"/>
  <c r="H19" i="14"/>
  <c r="H20" i="14"/>
  <c r="H21" i="14"/>
  <c r="H22" i="14"/>
  <c r="H23" i="14"/>
  <c r="F19" i="14"/>
  <c r="F20" i="14"/>
  <c r="F21" i="14"/>
  <c r="F22" i="14"/>
  <c r="F23" i="14"/>
  <c r="D25" i="14"/>
  <c r="B11" i="8"/>
  <c r="T11" i="14"/>
  <c r="T12" i="14"/>
  <c r="R11" i="14"/>
  <c r="R12" i="14"/>
  <c r="P11" i="14"/>
  <c r="P12" i="14"/>
  <c r="N11" i="14"/>
  <c r="N12" i="14"/>
  <c r="L11" i="14"/>
  <c r="L12" i="14"/>
  <c r="J11" i="14"/>
  <c r="J12" i="14"/>
  <c r="H11" i="14"/>
  <c r="H12" i="14"/>
  <c r="F11" i="14"/>
  <c r="F12" i="14"/>
  <c r="T35" i="14"/>
  <c r="T36" i="14"/>
  <c r="R35" i="14"/>
  <c r="R36" i="14"/>
  <c r="P35" i="14"/>
  <c r="P36" i="14"/>
  <c r="N35" i="14"/>
  <c r="N36" i="14"/>
  <c r="L35" i="14"/>
  <c r="L36" i="14"/>
  <c r="J35" i="14"/>
  <c r="J36" i="14"/>
  <c r="H35" i="14"/>
  <c r="H36" i="14"/>
  <c r="F35" i="14"/>
  <c r="F36" i="14"/>
  <c r="S28" i="14"/>
  <c r="Q28" i="14"/>
  <c r="O28" i="14"/>
  <c r="M28" i="14"/>
  <c r="K28" i="14"/>
  <c r="I28" i="14"/>
  <c r="S17" i="14"/>
  <c r="Q17" i="14"/>
  <c r="O17" i="14"/>
  <c r="M17" i="14"/>
  <c r="K17" i="14"/>
  <c r="I17" i="14"/>
  <c r="S5" i="14"/>
  <c r="Q5" i="14"/>
  <c r="O5" i="14"/>
  <c r="M5" i="14"/>
  <c r="K5" i="14"/>
  <c r="J29" i="8"/>
  <c r="I29" i="8"/>
  <c r="H29" i="8"/>
  <c r="G29" i="8"/>
  <c r="F29" i="8"/>
  <c r="E29" i="8"/>
  <c r="C30" i="8"/>
  <c r="D30" i="8"/>
  <c r="E30" i="8"/>
  <c r="C19" i="13"/>
  <c r="J32" i="8"/>
  <c r="I32" i="8"/>
  <c r="H32" i="8"/>
  <c r="G32" i="8"/>
  <c r="J30" i="8"/>
  <c r="I30" i="8"/>
  <c r="H30" i="8"/>
  <c r="G30" i="8"/>
  <c r="X19" i="13"/>
  <c r="G6" i="13"/>
  <c r="I6" i="13"/>
  <c r="K6" i="13"/>
  <c r="M6" i="13"/>
  <c r="O6" i="13"/>
  <c r="Q6" i="13"/>
  <c r="S6" i="13"/>
  <c r="U6" i="13"/>
  <c r="C26" i="13"/>
  <c r="F30" i="8"/>
  <c r="A2" i="8"/>
  <c r="F32" i="8"/>
  <c r="I31" i="7"/>
  <c r="E31" i="7"/>
  <c r="G16" i="7"/>
  <c r="Q9" i="7"/>
  <c r="Q13" i="7"/>
  <c r="U9" i="7"/>
  <c r="U13" i="7"/>
  <c r="Y9" i="7"/>
  <c r="Y13" i="7"/>
  <c r="M24" i="7"/>
  <c r="M28" i="7"/>
  <c r="Q26" i="7"/>
  <c r="U24" i="7"/>
  <c r="U28" i="7"/>
  <c r="W25" i="7"/>
  <c r="W29" i="7"/>
  <c r="Y26" i="7"/>
  <c r="I16" i="7"/>
  <c r="O26" i="7"/>
  <c r="L25" i="14"/>
  <c r="F11" i="8"/>
  <c r="T25" i="14"/>
  <c r="J11" i="8"/>
  <c r="H25" i="14"/>
  <c r="D11" i="8"/>
  <c r="S23" i="7"/>
  <c r="K23" i="7"/>
  <c r="O23" i="7"/>
  <c r="U23" i="7"/>
  <c r="U22" i="7"/>
  <c r="U27" i="7"/>
  <c r="U31" i="7"/>
  <c r="T14" i="14"/>
  <c r="J9" i="8"/>
  <c r="P14" i="14"/>
  <c r="H9" i="8"/>
  <c r="N19" i="13"/>
  <c r="F7" i="8"/>
  <c r="F25" i="14"/>
  <c r="C11" i="8"/>
  <c r="R25" i="14"/>
  <c r="I11" i="8"/>
  <c r="N25" i="14"/>
  <c r="G11" i="8"/>
  <c r="AA16" i="7"/>
  <c r="M27" i="7"/>
  <c r="Q23" i="7"/>
  <c r="S27" i="7"/>
  <c r="W27" i="7"/>
  <c r="Y27" i="7"/>
  <c r="AA24" i="7"/>
  <c r="O12" i="7"/>
  <c r="Q11" i="7"/>
  <c r="K26" i="7"/>
  <c r="M23" i="7"/>
  <c r="M29" i="7"/>
  <c r="M31" i="7"/>
  <c r="O27" i="7"/>
  <c r="Q24" i="7"/>
  <c r="Q29" i="7"/>
  <c r="W28" i="7"/>
  <c r="Y28" i="7"/>
  <c r="AA26" i="7"/>
  <c r="F26" i="13"/>
  <c r="B23" i="8"/>
  <c r="L19" i="13"/>
  <c r="E7" i="8"/>
  <c r="K7" i="7"/>
  <c r="K16" i="7"/>
  <c r="Q8" i="7"/>
  <c r="S8" i="7"/>
  <c r="S16" i="7"/>
  <c r="Y7" i="7"/>
  <c r="Y16" i="7"/>
  <c r="W7" i="7"/>
  <c r="W16" i="7"/>
  <c r="U7" i="7"/>
  <c r="U16" i="7"/>
  <c r="Q7" i="7"/>
  <c r="Q16" i="7"/>
  <c r="O7" i="7"/>
  <c r="AA22" i="7"/>
  <c r="S22" i="7"/>
  <c r="S31" i="7"/>
  <c r="Q22" i="7"/>
  <c r="Q31" i="7"/>
  <c r="O22" i="7"/>
  <c r="K22" i="7"/>
  <c r="K31" i="7"/>
  <c r="N14" i="14"/>
  <c r="G9" i="8"/>
  <c r="R14" i="14"/>
  <c r="I9" i="8"/>
  <c r="L14" i="14"/>
  <c r="F9" i="8"/>
  <c r="J14" i="14"/>
  <c r="E9" i="8"/>
  <c r="R38" i="14"/>
  <c r="I13" i="8"/>
  <c r="L38" i="14"/>
  <c r="F13" i="8"/>
  <c r="J38" i="14"/>
  <c r="E13" i="8"/>
  <c r="T38" i="14"/>
  <c r="J13" i="8"/>
  <c r="P38" i="14"/>
  <c r="H13" i="8"/>
  <c r="N38" i="14"/>
  <c r="G13" i="8"/>
  <c r="F19" i="13"/>
  <c r="B7" i="8"/>
  <c r="E9" i="14"/>
  <c r="F9" i="14"/>
  <c r="E8" i="14"/>
  <c r="F8" i="14"/>
  <c r="E32" i="14"/>
  <c r="F32" i="14"/>
  <c r="F38" i="14"/>
  <c r="C13" i="8"/>
  <c r="L8" i="7"/>
  <c r="M8" i="7"/>
  <c r="M16" i="7"/>
  <c r="E10" i="14"/>
  <c r="F10" i="14"/>
  <c r="G10" i="13"/>
  <c r="H10" i="13"/>
  <c r="H19" i="13"/>
  <c r="C7" i="8"/>
  <c r="H31" i="7"/>
  <c r="W23" i="7"/>
  <c r="W31" i="7"/>
  <c r="H15" i="8"/>
  <c r="Y23" i="7"/>
  <c r="Y31" i="7"/>
  <c r="F14" i="14"/>
  <c r="C9" i="8"/>
  <c r="H17" i="8"/>
  <c r="H19" i="8"/>
  <c r="H24" i="8"/>
  <c r="G15" i="8"/>
  <c r="G17" i="8"/>
  <c r="G19" i="8"/>
  <c r="G23" i="8"/>
  <c r="O31" i="7"/>
  <c r="AA31" i="7"/>
  <c r="J15" i="8"/>
  <c r="J17" i="8"/>
  <c r="J19" i="8"/>
  <c r="J23" i="8"/>
  <c r="C15" i="8"/>
  <c r="C17" i="8"/>
  <c r="B25" i="8"/>
  <c r="F15" i="8"/>
  <c r="I15" i="8"/>
  <c r="I17" i="8"/>
  <c r="I19" i="8"/>
  <c r="I23" i="8"/>
  <c r="E15" i="8"/>
  <c r="E17" i="8"/>
  <c r="E19" i="8"/>
  <c r="B15" i="8"/>
  <c r="B17" i="8"/>
  <c r="B19" i="8"/>
  <c r="B27" i="8"/>
  <c r="F17" i="8"/>
  <c r="F19" i="8"/>
  <c r="F24" i="8"/>
  <c r="H8" i="14"/>
  <c r="N8" i="7"/>
  <c r="O8" i="7"/>
  <c r="O16" i="7"/>
  <c r="D15" i="8"/>
  <c r="H9" i="14"/>
  <c r="I10" i="13"/>
  <c r="J10" i="13"/>
  <c r="J19" i="13"/>
  <c r="D7" i="8"/>
  <c r="H10" i="14"/>
  <c r="G32" i="14"/>
  <c r="H32" i="14"/>
  <c r="H38" i="14"/>
  <c r="D13" i="8"/>
  <c r="H23" i="8"/>
  <c r="F25" i="8"/>
  <c r="H25" i="8"/>
  <c r="J24" i="8"/>
  <c r="F23" i="8"/>
  <c r="J25" i="8"/>
  <c r="I25" i="8"/>
  <c r="I24" i="8"/>
  <c r="G24" i="8"/>
  <c r="G25" i="8"/>
  <c r="H14" i="14"/>
  <c r="D9" i="8"/>
  <c r="D17" i="8"/>
  <c r="C19" i="8"/>
  <c r="C25" i="8"/>
  <c r="E24" i="8"/>
  <c r="E25" i="8"/>
  <c r="E23" i="8"/>
  <c r="F27" i="8"/>
  <c r="H27" i="8"/>
  <c r="G27" i="8"/>
  <c r="I27" i="8"/>
  <c r="J27" i="8"/>
  <c r="D19" i="8"/>
  <c r="D23" i="8"/>
  <c r="E27" i="8"/>
  <c r="C23" i="8"/>
  <c r="C24" i="8"/>
  <c r="C27" i="8"/>
  <c r="C32" i="8"/>
  <c r="D24" i="8"/>
  <c r="D25" i="8"/>
  <c r="D27" i="8"/>
  <c r="D32" i="8"/>
</calcChain>
</file>

<file path=xl/comments1.xml><?xml version="1.0" encoding="utf-8"?>
<comments xmlns="http://schemas.openxmlformats.org/spreadsheetml/2006/main">
  <authors>
    <author>Ruchi Aggarwal</author>
    <author>Nebula User</author>
    <author>Joseph Sanning</author>
  </authors>
  <commentList>
    <comment ref="E6" authorId="0">
      <text>
        <r>
          <rPr>
            <sz val="8"/>
            <color indexed="81"/>
            <rFont val="Tahoma"/>
          </rPr>
          <t>Usually, the first day of the next calendar quarter after 
equipment is put into service.</t>
        </r>
      </text>
    </comment>
    <comment ref="F6" authorId="0">
      <text>
        <r>
          <rPr>
            <sz val="8"/>
            <color indexed="81"/>
            <rFont val="Tahoma"/>
          </rPr>
          <t>Depreciation start date plus useful life.</t>
        </r>
      </text>
    </comment>
    <comment ref="H6" authorId="1">
      <text>
        <r>
          <rPr>
            <sz val="8"/>
            <color indexed="81"/>
            <rFont val="Tahoma"/>
          </rPr>
          <t>State useful liives can be found at:
http://www.ofm.wa.gov/policy/30.50.htm</t>
        </r>
      </text>
    </comment>
    <comment ref="I6" authorId="1">
      <text>
        <r>
          <rPr>
            <sz val="8"/>
            <color indexed="81"/>
            <rFont val="Tahoma"/>
          </rPr>
          <t>If depreciation is not to be taken for the full year, adjust formula in each cell.</t>
        </r>
      </text>
    </comment>
    <comment ref="A20" authorId="2">
      <text>
        <r>
          <rPr>
            <b/>
            <sz val="8"/>
            <color indexed="81"/>
            <rFont val="Tahoma"/>
            <charset val="1"/>
          </rPr>
          <t>Joseph Sanning:</t>
        </r>
        <r>
          <rPr>
            <sz val="8"/>
            <color indexed="81"/>
            <rFont val="Tahoma"/>
          </rPr>
          <t xml:space="preserve">
Use allowance is for items that are fully depractied but continue passed their useful life. The maximum charge is 2% for buildings, 6.67% for equipment.
</t>
        </r>
      </text>
    </comment>
    <comment ref="F21" authorId="0">
      <text>
        <r>
          <rPr>
            <sz val="8"/>
            <color indexed="81"/>
            <rFont val="Tahoma"/>
          </rPr>
          <t>Maximum is 6.67% per year for Equipment, 2% per year for Buildings</t>
        </r>
      </text>
    </comment>
  </commentList>
</comments>
</file>

<file path=xl/comments2.xml><?xml version="1.0" encoding="utf-8"?>
<comments xmlns="http://schemas.openxmlformats.org/spreadsheetml/2006/main">
  <authors>
    <author>Ruchi Aggarwal</author>
  </authors>
  <commentList>
    <comment ref="B5" authorId="0">
      <text>
        <r>
          <rPr>
            <sz val="8"/>
            <color indexed="81"/>
            <rFont val="Tahoma"/>
          </rPr>
          <t>Totals equal sum of rates 1, 2, &amp; 3.</t>
        </r>
      </text>
    </comment>
    <comment ref="A22" authorId="0">
      <text>
        <r>
          <rPr>
            <sz val="8"/>
            <color indexed="81"/>
            <rFont val="Tahoma"/>
          </rPr>
          <t>Overhead costs alllocated based on % of Total Direct Costs from row 19 (above).</t>
        </r>
      </text>
    </comment>
    <comment ref="B24" authorId="0">
      <text>
        <r>
          <rPr>
            <sz val="8"/>
            <color indexed="81"/>
            <rFont val="Tahoma"/>
          </rPr>
          <t>The prior year balance is obtained from the most recent financial report.</t>
        </r>
      </text>
    </comment>
    <comment ref="A35" authorId="0">
      <text>
        <r>
          <rPr>
            <sz val="8"/>
            <color indexed="81"/>
            <rFont val="Tahoma"/>
          </rPr>
          <t>This center is located on-campus so an on-campus insitutional overhead rate is applied after the 5% surcharge has been added.</t>
        </r>
      </text>
    </comment>
  </commentList>
</comments>
</file>

<file path=xl/sharedStrings.xml><?xml version="1.0" encoding="utf-8"?>
<sst xmlns="http://schemas.openxmlformats.org/spreadsheetml/2006/main" count="395" uniqueCount="162">
  <si>
    <t>NAME</t>
  </si>
  <si>
    <t>BEN %</t>
  </si>
  <si>
    <t>Summary Sheet</t>
  </si>
  <si>
    <t>Acquisition Budget No.</t>
  </si>
  <si>
    <t>Acquisition Cost</t>
  </si>
  <si>
    <t>Totals</t>
  </si>
  <si>
    <t>TITLE</t>
  </si>
  <si>
    <t>Rate 1</t>
  </si>
  <si>
    <t>Rate 2</t>
  </si>
  <si>
    <t>Rate 3</t>
  </si>
  <si>
    <t>RATE 1</t>
  </si>
  <si>
    <t>RATE 2</t>
  </si>
  <si>
    <t>RATE 3</t>
  </si>
  <si>
    <t># of Annual Units</t>
  </si>
  <si>
    <t>Depr Start Date</t>
  </si>
  <si>
    <t>Depr End Date</t>
  </si>
  <si>
    <t>FTE ON CENTER</t>
  </si>
  <si>
    <t>Direct Salaries</t>
  </si>
  <si>
    <t>Total Direct Salaries</t>
  </si>
  <si>
    <t>Direct Costs</t>
  </si>
  <si>
    <t>TOTAL DIRECT COSTS</t>
  </si>
  <si>
    <t>Overhead Costs</t>
  </si>
  <si>
    <t>TOTAL COSTS INCLUDING OVERHEAD</t>
  </si>
  <si>
    <t>BASE SALARY (AT 100% FTE)</t>
  </si>
  <si>
    <t>Admin &amp; Clerical Salaries</t>
  </si>
  <si>
    <t>Total Administrative &amp; Clerical Salaries</t>
  </si>
  <si>
    <t>Depreciation Schedule</t>
  </si>
  <si>
    <t>Use Allowance Schedule</t>
  </si>
  <si>
    <t>Useful Life (years)</t>
  </si>
  <si>
    <t>Use Allow %</t>
  </si>
  <si>
    <t>Desc/Type of Equipment</t>
  </si>
  <si>
    <t>Center Name:</t>
  </si>
  <si>
    <t>Budget #:</t>
  </si>
  <si>
    <t>Contact Information</t>
  </si>
  <si>
    <t>Name:</t>
  </si>
  <si>
    <t>Email:</t>
  </si>
  <si>
    <t>Box #:</t>
  </si>
  <si>
    <t>Notes:</t>
  </si>
  <si>
    <t>RATE 4</t>
  </si>
  <si>
    <t>Rate 4</t>
  </si>
  <si>
    <t>General Information</t>
  </si>
  <si>
    <t>Additional Cost Worksheet</t>
  </si>
  <si>
    <t>Description of Cost</t>
  </si>
  <si>
    <t>Budget Number</t>
  </si>
  <si>
    <t>Amount</t>
  </si>
  <si>
    <t>In Proposal?</t>
  </si>
  <si>
    <t># of months in proposal</t>
  </si>
  <si>
    <t>Accum Use Allow</t>
  </si>
  <si>
    <t>Depr in Proposal</t>
  </si>
  <si>
    <t>Amount in proposal</t>
  </si>
  <si>
    <t>Rate Begin Date:</t>
  </si>
  <si>
    <t>Rate End Date:</t>
  </si>
  <si>
    <t>Phone #:</t>
  </si>
  <si>
    <t>Rate #</t>
  </si>
  <si>
    <t>Name</t>
  </si>
  <si>
    <t>Short Description</t>
  </si>
  <si>
    <t>Salaries &amp; Benefits</t>
  </si>
  <si>
    <t>Unit Base*</t>
  </si>
  <si>
    <t>non-center</t>
  </si>
  <si>
    <t>Automatically filled in via formulas</t>
  </si>
  <si>
    <t>Information filled in by center</t>
  </si>
  <si>
    <t>Units Sold</t>
  </si>
  <si>
    <t>Proposal Estimate</t>
  </si>
  <si>
    <t>Purpose:  To provide a short description of the services for each rate and the number of units expected to be sold.</t>
  </si>
  <si>
    <t>Rate 5</t>
  </si>
  <si>
    <t>Rate 6</t>
  </si>
  <si>
    <t>Rate 7</t>
  </si>
  <si>
    <t>Rate 8</t>
  </si>
  <si>
    <t>RATE 5</t>
  </si>
  <si>
    <t>RATE 6</t>
  </si>
  <si>
    <t>RATE 7</t>
  </si>
  <si>
    <t>RATE 8</t>
  </si>
  <si>
    <t>Purpose:  To list personnel paid on the center and allocate S&amp;B to each rate.</t>
  </si>
  <si>
    <t>TOTAL ON CTR (INC. BENEFITS)</t>
  </si>
  <si>
    <t>FTE %</t>
  </si>
  <si>
    <t>Description</t>
  </si>
  <si>
    <t>Direct Salaries &amp; Fringe Benefits</t>
  </si>
  <si>
    <t>Purpose:  Used to identify recharge center costs paid by non-recharge center budgets</t>
  </si>
  <si>
    <t>Light Purple</t>
  </si>
  <si>
    <t>Pale Yellow</t>
  </si>
  <si>
    <t>Prior Year Actual</t>
  </si>
  <si>
    <t>Total FTE% for all rates should add up to 100%.</t>
  </si>
  <si>
    <t>%</t>
  </si>
  <si>
    <t>Annual Amt</t>
  </si>
  <si>
    <t>Source Document</t>
  </si>
  <si>
    <t>Depr or Use Allow  (Cost Individually &gt;$5000)</t>
  </si>
  <si>
    <t>Travel</t>
  </si>
  <si>
    <t>Total Annual</t>
  </si>
  <si>
    <t>Unit Base</t>
  </si>
  <si>
    <t>*This is the unit by which the center bills its users.  For example, per sample, per hour, etc.</t>
  </si>
  <si>
    <t>Administrative &amp; Clerical Salaries*</t>
  </si>
  <si>
    <t>Services</t>
  </si>
  <si>
    <t>Purpose: To detail non-salary and non-equipment costs in rates.</t>
  </si>
  <si>
    <t>If there are significant changes between prior year actual and the proposal estimate, include a short explanation.</t>
  </si>
  <si>
    <t>% of Total Direct Costs</t>
  </si>
  <si>
    <t>Overhead</t>
  </si>
  <si>
    <t>Depr or Use Allow (Cost Individually &gt;$5000)</t>
  </si>
  <si>
    <t>Prior Year Balance (Add Deficit, Subtract Surplus)</t>
  </si>
  <si>
    <t>Purpose:  To allocate the depreciation &amp; use allowance to the different rates.</t>
  </si>
  <si>
    <t>Depreciation &amp; Use Allowance Allocation Schedule</t>
  </si>
  <si>
    <t>Depreciation &amp; Use Allowance Schedule</t>
  </si>
  <si>
    <t>Purpose:   Used to caculate depreciation or use allowance for equipment that costs more than $5,000 per individual item.</t>
  </si>
  <si>
    <t>Use the 'Other Costs' worksheet to detail costs that are less than $5,000 per individual item.</t>
  </si>
  <si>
    <t>Notes:  Overhead is used for equipment that benefits all rates.  It will be allocated to all rates based on total direct costs.</t>
  </si>
  <si>
    <t>Supplies &amp; Equipment &lt; $5000 per Individual Item</t>
  </si>
  <si>
    <t>Other Non-Salary &amp; Non-Equipment Costs</t>
  </si>
  <si>
    <t xml:space="preserve">Actual usage for prior years and estimate for upcoming year.  </t>
  </si>
  <si>
    <t>Rate #1</t>
  </si>
  <si>
    <t>Rate #2</t>
  </si>
  <si>
    <t>Unit</t>
  </si>
  <si>
    <t>* Estimate for upcoming year</t>
  </si>
  <si>
    <t>See Usage Backup sheet for information on how usage was calculated.</t>
  </si>
  <si>
    <t>(check figure)</t>
  </si>
  <si>
    <t>Salaries Explanation:</t>
  </si>
  <si>
    <t>Rounded rate that will be charged to internal users</t>
  </si>
  <si>
    <t>Rounded rate that will be charged to external users</t>
  </si>
  <si>
    <t>Prior Year Actuals</t>
  </si>
  <si>
    <t>Object Code</t>
  </si>
  <si>
    <t>Allocation methodology description</t>
  </si>
  <si>
    <t>Cost Description</t>
  </si>
  <si>
    <t>Benefiting Service</t>
  </si>
  <si>
    <t>Allocation method</t>
  </si>
  <si>
    <t>Provides a description of the cost categories, the rates they benefit and the allocation method for the costs.</t>
  </si>
  <si>
    <t>Usage Backup</t>
  </si>
  <si>
    <t>Usage &amp; Description of Rates</t>
  </si>
  <si>
    <t>See Salaries Backup for an explanation.</t>
  </si>
  <si>
    <t>The proposal contains the following worksheets:</t>
  </si>
  <si>
    <t>2.  Salaries - provides a calculation of the salaries &amp; benefits included in the proposal.</t>
  </si>
  <si>
    <t>1.  General - provides an overall description of the services and methodology used in the proposal.</t>
  </si>
  <si>
    <t>3.  Salaries Backup - explains the methodolgy used to calculate the salaries.</t>
  </si>
  <si>
    <t>4.  Depr&amp;Use Allow - shows the equipment for which depreciation or use allowance will be applied.</t>
  </si>
  <si>
    <t>5.  Other Costs - lists the non-salary and non-depreciation costs included in the proposal.</t>
  </si>
  <si>
    <t>7.  Usage - shows the estimated usage used to calculate the rate.</t>
  </si>
  <si>
    <t>8.  Usage Backup - explains the methodolgy used to calculate the usage.</t>
  </si>
  <si>
    <t>9.  Allocations - provides a description of the cost categories included in the rate proposal, rates they benefit and how they are allocated.</t>
  </si>
  <si>
    <t>10.  Add'l Costs - lists the cost center costs paid for by non-cost center budgets and whether they are included in the proposal.</t>
  </si>
  <si>
    <t>11.  Summary - rate calculation page where all costs are summarized for each service and the rates are calculated.</t>
  </si>
  <si>
    <t>General Description of Services:</t>
  </si>
  <si>
    <t xml:space="preserve"> </t>
  </si>
  <si>
    <t>Sorter</t>
  </si>
  <si>
    <t>Analysis</t>
  </si>
  <si>
    <t>1.   The center has grown 4% fisrt qtr FY 12 vs 1st Qtr FY11. 4% increase for the year is assumed.</t>
  </si>
  <si>
    <t>2. Hours for rate purposes = actual machine hours X 2 (for set-up, maint, etc.)</t>
  </si>
  <si>
    <t>SLU Tag No.</t>
  </si>
  <si>
    <t>Acquistion Date (SLU)</t>
  </si>
  <si>
    <t>Account Number</t>
  </si>
  <si>
    <t>6.  Prior Year Info - provides a summary of the costs that posted to this budget in the prior fiscal year</t>
  </si>
  <si>
    <t>Maintinence Agreements</t>
  </si>
  <si>
    <t>Other Costs</t>
  </si>
  <si>
    <t>*Office Supplies</t>
  </si>
  <si>
    <t>* Office supplies are unalowable as a direct costs on rechagre centers unless an unlike circumstance exists</t>
  </si>
  <si>
    <t>Please document the unlike circumsttances before adding the expense to the rate.</t>
  </si>
  <si>
    <t>Allowable for Rate</t>
  </si>
  <si>
    <t xml:space="preserve">F &amp; A </t>
  </si>
  <si>
    <t>Unallowable</t>
  </si>
  <si>
    <t>Per Banner</t>
  </si>
  <si>
    <t>Total</t>
  </si>
  <si>
    <t>Cost Per Unit</t>
  </si>
  <si>
    <t>* An unlike Circumstance must exist in order for Clerical and/or Administravoce Salaries to be allowable in the rate</t>
  </si>
  <si>
    <t>SLU [Recharge Center Name] - Recharge Rate Proposal</t>
  </si>
  <si>
    <t>The following worksheets (see worksheet tabs below) show a completed sample rate proposal  with calculations.   Detailed explanations are included as comments in the worksheets.</t>
  </si>
  <si>
    <t>Total Costs per 6/30/XX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</si>
</sst>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mm/dd/yy;@"/>
    <numFmt numFmtId="167" formatCode="m/d/yy;@"/>
  </numFmts>
  <fonts count="28" x14ac:knownFonts="1">
    <font>
      <sz val="11"/>
      <name val="Times New Roman"/>
    </font>
    <font>
      <sz val="11"/>
      <name val="Times New Roman"/>
    </font>
    <font>
      <b/>
      <sz val="11"/>
      <name val="Times New Roman"/>
      <family val="1"/>
    </font>
    <font>
      <sz val="9"/>
      <name val="Times New Roman"/>
      <family val="1"/>
    </font>
    <font>
      <sz val="8"/>
      <color indexed="81"/>
      <name val="Tahoma"/>
    </font>
    <font>
      <b/>
      <sz val="12"/>
      <name val="Times New Roman"/>
      <family val="1"/>
    </font>
    <font>
      <sz val="11"/>
      <name val="Times New Roman"/>
      <family val="1"/>
    </font>
    <font>
      <u/>
      <sz val="11"/>
      <color indexed="12"/>
      <name val="Times New Roman"/>
    </font>
    <font>
      <b/>
      <sz val="9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sz val="8"/>
      <name val="Times New Roman"/>
    </font>
    <font>
      <sz val="14"/>
      <name val="Times New Roman"/>
    </font>
    <font>
      <sz val="11"/>
      <color indexed="22"/>
      <name val="Times New Roman"/>
    </font>
    <font>
      <sz val="9"/>
      <name val="Times New Roman"/>
    </font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Arial"/>
      <family val="2"/>
    </font>
    <font>
      <b/>
      <sz val="10"/>
      <name val="Times New Roman"/>
    </font>
    <font>
      <u/>
      <sz val="10"/>
      <color indexed="12"/>
      <name val="Times New Roman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i/>
      <sz val="9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b/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" fillId="0" borderId="0" xfId="1" applyNumberFormat="1" applyBorder="1"/>
    <xf numFmtId="43" fontId="1" fillId="0" borderId="0" xfId="1" applyBorder="1"/>
    <xf numFmtId="14" fontId="0" fillId="0" borderId="0" xfId="0" applyNumberFormat="1" applyAlignment="1">
      <alignment horizontal="left"/>
    </xf>
    <xf numFmtId="43" fontId="1" fillId="0" borderId="0" xfId="1" applyAlignment="1">
      <alignment horizontal="left"/>
    </xf>
    <xf numFmtId="14" fontId="0" fillId="0" borderId="0" xfId="0" applyNumberFormat="1"/>
    <xf numFmtId="165" fontId="1" fillId="0" borderId="0" xfId="1" applyNumberFormat="1"/>
    <xf numFmtId="165" fontId="1" fillId="0" borderId="2" xfId="1" applyNumberFormat="1" applyBorder="1"/>
    <xf numFmtId="43" fontId="1" fillId="0" borderId="0" xfId="1"/>
    <xf numFmtId="0" fontId="10" fillId="0" borderId="2" xfId="0" applyFont="1" applyBorder="1"/>
    <xf numFmtId="0" fontId="12" fillId="0" borderId="0" xfId="0" applyFont="1"/>
    <xf numFmtId="0" fontId="3" fillId="0" borderId="1" xfId="0" applyFont="1" applyBorder="1" applyAlignment="1"/>
    <xf numFmtId="0" fontId="15" fillId="2" borderId="0" xfId="0" applyFont="1" applyFill="1"/>
    <xf numFmtId="0" fontId="15" fillId="0" borderId="0" xfId="0" applyFont="1"/>
    <xf numFmtId="0" fontId="1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15" fillId="3" borderId="0" xfId="0" applyFont="1" applyFill="1"/>
    <xf numFmtId="0" fontId="16" fillId="0" borderId="0" xfId="0" applyFont="1"/>
    <xf numFmtId="0" fontId="16" fillId="2" borderId="0" xfId="0" applyFont="1" applyFill="1"/>
    <xf numFmtId="0" fontId="15" fillId="0" borderId="0" xfId="0" applyFont="1" applyFill="1" applyAlignment="1">
      <alignment wrapText="1"/>
    </xf>
    <xf numFmtId="0" fontId="15" fillId="0" borderId="0" xfId="0" applyFont="1" applyFill="1"/>
    <xf numFmtId="166" fontId="15" fillId="0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 indent="1"/>
    </xf>
    <xf numFmtId="0" fontId="3" fillId="2" borderId="0" xfId="0" applyFont="1" applyFill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6" fillId="0" borderId="0" xfId="0" applyFont="1" applyBorder="1"/>
    <xf numFmtId="0" fontId="17" fillId="0" borderId="0" xfId="0" applyFont="1" applyFill="1" applyBorder="1"/>
    <xf numFmtId="0" fontId="10" fillId="0" borderId="0" xfId="0" applyFont="1" applyBorder="1"/>
    <xf numFmtId="10" fontId="10" fillId="0" borderId="0" xfId="0" applyNumberFormat="1" applyFont="1" applyBorder="1"/>
    <xf numFmtId="9" fontId="10" fillId="0" borderId="0" xfId="3" applyFont="1" applyBorder="1"/>
    <xf numFmtId="165" fontId="10" fillId="0" borderId="0" xfId="1" applyNumberFormat="1" applyFont="1" applyBorder="1"/>
    <xf numFmtId="0" fontId="10" fillId="0" borderId="3" xfId="0" applyFont="1" applyFill="1" applyBorder="1"/>
    <xf numFmtId="9" fontId="10" fillId="0" borderId="3" xfId="3" applyFont="1" applyFill="1" applyBorder="1"/>
    <xf numFmtId="43" fontId="10" fillId="0" borderId="3" xfId="1" applyFont="1" applyFill="1" applyBorder="1"/>
    <xf numFmtId="164" fontId="10" fillId="0" borderId="2" xfId="0" applyNumberFormat="1" applyFont="1" applyBorder="1"/>
    <xf numFmtId="9" fontId="10" fillId="0" borderId="2" xfId="3" applyFont="1" applyBorder="1"/>
    <xf numFmtId="0" fontId="10" fillId="0" borderId="2" xfId="0" applyFont="1" applyFill="1" applyBorder="1"/>
    <xf numFmtId="164" fontId="10" fillId="0" borderId="2" xfId="0" applyNumberFormat="1" applyFont="1" applyFill="1" applyBorder="1"/>
    <xf numFmtId="9" fontId="10" fillId="0" borderId="2" xfId="3" applyFont="1" applyFill="1" applyBorder="1"/>
    <xf numFmtId="43" fontId="10" fillId="0" borderId="2" xfId="1" applyFont="1" applyFill="1" applyBorder="1"/>
    <xf numFmtId="0" fontId="10" fillId="0" borderId="2" xfId="0" applyFont="1" applyBorder="1" applyAlignment="1">
      <alignment horizontal="left" indent="1"/>
    </xf>
    <xf numFmtId="0" fontId="17" fillId="0" borderId="0" xfId="0" applyFont="1" applyBorder="1"/>
    <xf numFmtId="43" fontId="10" fillId="4" borderId="2" xfId="1" applyFont="1" applyFill="1" applyBorder="1"/>
    <xf numFmtId="0" fontId="6" fillId="0" borderId="0" xfId="0" applyFont="1"/>
    <xf numFmtId="0" fontId="3" fillId="3" borderId="0" xfId="0" applyFont="1" applyFill="1" applyBorder="1" applyAlignment="1">
      <alignment horizontal="center" wrapText="1"/>
    </xf>
    <xf numFmtId="9" fontId="10" fillId="2" borderId="4" xfId="3" applyFont="1" applyFill="1" applyBorder="1" applyAlignment="1"/>
    <xf numFmtId="9" fontId="10" fillId="3" borderId="5" xfId="3" applyFont="1" applyFill="1" applyBorder="1" applyAlignment="1"/>
    <xf numFmtId="9" fontId="10" fillId="0" borderId="6" xfId="3" applyFont="1" applyFill="1" applyBorder="1"/>
    <xf numFmtId="0" fontId="18" fillId="0" borderId="0" xfId="0" applyFont="1"/>
    <xf numFmtId="0" fontId="10" fillId="0" borderId="0" xfId="0" applyFont="1"/>
    <xf numFmtId="165" fontId="1" fillId="0" borderId="6" xfId="1" applyNumberFormat="1" applyFill="1" applyBorder="1"/>
    <xf numFmtId="165" fontId="1" fillId="0" borderId="2" xfId="1" applyNumberFormat="1" applyFill="1" applyBorder="1"/>
    <xf numFmtId="43" fontId="15" fillId="0" borderId="0" xfId="1" applyFont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 shrinkToFit="1"/>
    </xf>
    <xf numFmtId="0" fontId="15" fillId="3" borderId="1" xfId="0" applyFont="1" applyFill="1" applyBorder="1" applyAlignment="1">
      <alignment wrapText="1"/>
    </xf>
    <xf numFmtId="0" fontId="15" fillId="0" borderId="2" xfId="0" applyFont="1" applyBorder="1"/>
    <xf numFmtId="0" fontId="15" fillId="0" borderId="2" xfId="0" applyFont="1" applyBorder="1" applyAlignment="1">
      <alignment horizontal="left"/>
    </xf>
    <xf numFmtId="14" fontId="15" fillId="0" borderId="2" xfId="0" applyNumberFormat="1" applyFont="1" applyBorder="1" applyAlignment="1">
      <alignment horizontal="left"/>
    </xf>
    <xf numFmtId="167" fontId="15" fillId="0" borderId="2" xfId="0" applyNumberFormat="1" applyFont="1" applyBorder="1" applyAlignment="1">
      <alignment horizontal="left"/>
    </xf>
    <xf numFmtId="43" fontId="15" fillId="0" borderId="2" xfId="1" applyFont="1" applyBorder="1" applyAlignment="1">
      <alignment horizontal="left"/>
    </xf>
    <xf numFmtId="165" fontId="15" fillId="0" borderId="2" xfId="1" applyNumberFormat="1" applyFont="1" applyBorder="1" applyAlignment="1">
      <alignment horizontal="center"/>
    </xf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14" fontId="15" fillId="0" borderId="0" xfId="0" applyNumberFormat="1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165" fontId="15" fillId="0" borderId="0" xfId="1" applyNumberFormat="1" applyFont="1" applyBorder="1" applyAlignment="1">
      <alignment horizontal="center"/>
    </xf>
    <xf numFmtId="14" fontId="15" fillId="0" borderId="0" xfId="0" applyNumberFormat="1" applyFont="1" applyAlignment="1">
      <alignment horizontal="left"/>
    </xf>
    <xf numFmtId="43" fontId="15" fillId="0" borderId="0" xfId="1" applyFont="1" applyAlignment="1">
      <alignment horizontal="left"/>
    </xf>
    <xf numFmtId="0" fontId="19" fillId="0" borderId="0" xfId="0" applyFont="1"/>
    <xf numFmtId="0" fontId="15" fillId="2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10" fontId="15" fillId="0" borderId="2" xfId="3" applyNumberFormat="1" applyFont="1" applyBorder="1" applyAlignment="1">
      <alignment horizontal="left"/>
    </xf>
    <xf numFmtId="43" fontId="15" fillId="0" borderId="2" xfId="0" applyNumberFormat="1" applyFont="1" applyBorder="1"/>
    <xf numFmtId="43" fontId="15" fillId="0" borderId="2" xfId="1" applyFont="1" applyBorder="1"/>
    <xf numFmtId="10" fontId="15" fillId="0" borderId="0" xfId="3" applyNumberFormat="1" applyFont="1" applyBorder="1" applyAlignment="1">
      <alignment horizontal="left"/>
    </xf>
    <xf numFmtId="0" fontId="20" fillId="0" borderId="0" xfId="2" applyFont="1" applyAlignment="1" applyProtection="1">
      <alignment horizontal="left"/>
    </xf>
    <xf numFmtId="0" fontId="15" fillId="2" borderId="0" xfId="0" applyFont="1" applyFill="1" applyAlignment="1">
      <alignment horizontal="center" wrapText="1"/>
    </xf>
    <xf numFmtId="43" fontId="10" fillId="0" borderId="0" xfId="1" applyFont="1"/>
    <xf numFmtId="9" fontId="3" fillId="0" borderId="0" xfId="3" applyFont="1" applyFill="1" applyBorder="1" applyAlignment="1">
      <alignment horizontal="right"/>
    </xf>
    <xf numFmtId="9" fontId="16" fillId="2" borderId="4" xfId="3" applyFont="1" applyFill="1" applyBorder="1" applyAlignment="1"/>
    <xf numFmtId="9" fontId="16" fillId="3" borderId="5" xfId="3" applyFont="1" applyFill="1" applyBorder="1" applyAlignment="1"/>
    <xf numFmtId="0" fontId="21" fillId="0" borderId="0" xfId="0" applyFont="1"/>
    <xf numFmtId="0" fontId="22" fillId="0" borderId="0" xfId="0" applyFont="1"/>
    <xf numFmtId="0" fontId="3" fillId="3" borderId="2" xfId="0" applyFont="1" applyFill="1" applyBorder="1" applyAlignment="1">
      <alignment horizontal="left" indent="1"/>
    </xf>
    <xf numFmtId="43" fontId="1" fillId="0" borderId="0" xfId="1" applyFill="1" applyBorder="1"/>
    <xf numFmtId="0" fontId="15" fillId="3" borderId="2" xfId="0" applyFont="1" applyFill="1" applyBorder="1"/>
    <xf numFmtId="0" fontId="3" fillId="3" borderId="7" xfId="0" applyFont="1" applyFill="1" applyBorder="1"/>
    <xf numFmtId="0" fontId="0" fillId="0" borderId="0" xfId="0" applyFill="1" applyBorder="1"/>
    <xf numFmtId="0" fontId="0" fillId="0" borderId="0" xfId="0" applyFill="1"/>
    <xf numFmtId="10" fontId="1" fillId="0" borderId="2" xfId="3" applyNumberFormat="1" applyFill="1" applyBorder="1"/>
    <xf numFmtId="0" fontId="14" fillId="3" borderId="2" xfId="0" applyFont="1" applyFill="1" applyBorder="1" applyAlignment="1">
      <alignment horizontal="left" indent="1"/>
    </xf>
    <xf numFmtId="0" fontId="15" fillId="0" borderId="7" xfId="0" applyFont="1" applyBorder="1"/>
    <xf numFmtId="43" fontId="0" fillId="0" borderId="0" xfId="1" applyFont="1"/>
    <xf numFmtId="165" fontId="10" fillId="0" borderId="2" xfId="1" applyNumberFormat="1" applyFont="1" applyFill="1" applyBorder="1"/>
    <xf numFmtId="165" fontId="0" fillId="0" borderId="0" xfId="1" applyNumberFormat="1" applyFont="1"/>
    <xf numFmtId="165" fontId="0" fillId="0" borderId="2" xfId="1" applyNumberFormat="1" applyFont="1" applyFill="1" applyBorder="1"/>
    <xf numFmtId="165" fontId="1" fillId="0" borderId="5" xfId="1" applyNumberFormat="1" applyFill="1" applyBorder="1"/>
    <xf numFmtId="165" fontId="1" fillId="0" borderId="0" xfId="1" applyNumberFormat="1" applyFill="1" applyBorder="1"/>
    <xf numFmtId="165" fontId="1" fillId="0" borderId="7" xfId="1" applyNumberFormat="1" applyFont="1" applyBorder="1"/>
    <xf numFmtId="165" fontId="1" fillId="2" borderId="2" xfId="1" applyNumberFormat="1" applyFill="1" applyBorder="1"/>
    <xf numFmtId="165" fontId="1" fillId="0" borderId="2" xfId="1" applyNumberFormat="1" applyFont="1" applyFill="1" applyBorder="1"/>
    <xf numFmtId="165" fontId="0" fillId="0" borderId="0" xfId="1" applyNumberFormat="1" applyFont="1" applyBorder="1"/>
    <xf numFmtId="165" fontId="1" fillId="0" borderId="7" xfId="1" applyNumberFormat="1" applyBorder="1"/>
    <xf numFmtId="165" fontId="13" fillId="4" borderId="2" xfId="1" applyNumberFormat="1" applyFont="1" applyFill="1" applyBorder="1"/>
    <xf numFmtId="165" fontId="1" fillId="4" borderId="2" xfId="1" applyNumberFormat="1" applyFill="1" applyBorder="1"/>
    <xf numFmtId="165" fontId="9" fillId="0" borderId="2" xfId="1" applyNumberFormat="1" applyFont="1" applyFill="1" applyBorder="1" applyAlignment="1">
      <alignment horizontal="center"/>
    </xf>
    <xf numFmtId="0" fontId="0" fillId="3" borderId="7" xfId="0" applyFill="1" applyBorder="1"/>
    <xf numFmtId="0" fontId="0" fillId="3" borderId="2" xfId="0" applyFill="1" applyBorder="1"/>
    <xf numFmtId="165" fontId="0" fillId="3" borderId="2" xfId="1" applyNumberFormat="1" applyFont="1" applyFill="1" applyBorder="1"/>
    <xf numFmtId="0" fontId="9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Fill="1" applyAlignment="1">
      <alignment horizontal="left" vertical="top"/>
    </xf>
    <xf numFmtId="165" fontId="15" fillId="0" borderId="0" xfId="1" applyNumberFormat="1" applyFont="1"/>
    <xf numFmtId="0" fontId="0" fillId="2" borderId="0" xfId="0" applyFill="1"/>
    <xf numFmtId="0" fontId="23" fillId="0" borderId="0" xfId="0" applyFont="1"/>
    <xf numFmtId="165" fontId="1" fillId="0" borderId="8" xfId="1" applyNumberFormat="1" applyFont="1" applyBorder="1"/>
    <xf numFmtId="165" fontId="1" fillId="0" borderId="10" xfId="1" applyNumberFormat="1" applyFont="1" applyBorder="1"/>
    <xf numFmtId="165" fontId="1" fillId="0" borderId="10" xfId="1" applyNumberFormat="1" applyBorder="1"/>
    <xf numFmtId="165" fontId="1" fillId="0" borderId="0" xfId="1" applyNumberFormat="1" applyFont="1" applyFill="1" applyBorder="1"/>
    <xf numFmtId="0" fontId="0" fillId="0" borderId="0" xfId="0" applyAlignment="1">
      <alignment wrapText="1"/>
    </xf>
    <xf numFmtId="9" fontId="1" fillId="0" borderId="0" xfId="3"/>
    <xf numFmtId="0" fontId="0" fillId="0" borderId="0" xfId="0" applyAlignment="1">
      <alignment horizontal="right"/>
    </xf>
    <xf numFmtId="0" fontId="24" fillId="0" borderId="0" xfId="0" applyFont="1"/>
    <xf numFmtId="0" fontId="24" fillId="0" borderId="0" xfId="0" applyFont="1" applyAlignment="1">
      <alignment wrapText="1"/>
    </xf>
    <xf numFmtId="0" fontId="24" fillId="0" borderId="0" xfId="0" applyFont="1" applyAlignment="1"/>
    <xf numFmtId="43" fontId="1" fillId="0" borderId="6" xfId="1" applyBorder="1"/>
    <xf numFmtId="43" fontId="2" fillId="0" borderId="2" xfId="1" applyFont="1" applyBorder="1"/>
    <xf numFmtId="0" fontId="0" fillId="0" borderId="2" xfId="0" applyBorder="1"/>
    <xf numFmtId="49" fontId="0" fillId="0" borderId="0" xfId="0" applyNumberFormat="1"/>
    <xf numFmtId="49" fontId="1" fillId="0" borderId="0" xfId="1" applyNumberFormat="1"/>
    <xf numFmtId="0" fontId="15" fillId="2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indent="4"/>
    </xf>
    <xf numFmtId="3" fontId="24" fillId="0" borderId="0" xfId="0" applyNumberFormat="1" applyFont="1" applyAlignment="1">
      <alignment horizontal="left" indent="4"/>
    </xf>
    <xf numFmtId="3" fontId="24" fillId="0" borderId="0" xfId="0" applyNumberFormat="1" applyFont="1"/>
    <xf numFmtId="0" fontId="15" fillId="2" borderId="0" xfId="0" applyFont="1" applyFill="1" applyAlignment="1">
      <alignment horizontal="left" vertical="top" wrapText="1"/>
    </xf>
    <xf numFmtId="0" fontId="7" fillId="0" borderId="0" xfId="2" applyFill="1" applyAlignment="1" applyProtection="1">
      <alignment horizontal="left"/>
    </xf>
    <xf numFmtId="10" fontId="10" fillId="0" borderId="3" xfId="0" applyNumberFormat="1" applyFont="1" applyFill="1" applyBorder="1"/>
    <xf numFmtId="49" fontId="6" fillId="0" borderId="0" xfId="0" applyNumberFormat="1" applyFont="1"/>
    <xf numFmtId="49" fontId="6" fillId="0" borderId="0" xfId="1" applyNumberFormat="1" applyFont="1"/>
    <xf numFmtId="43" fontId="6" fillId="0" borderId="0" xfId="1" applyFont="1"/>
    <xf numFmtId="0" fontId="10" fillId="0" borderId="0" xfId="0" applyFont="1" applyFill="1" applyAlignment="1">
      <alignment wrapText="1"/>
    </xf>
    <xf numFmtId="0" fontId="10" fillId="0" borderId="0" xfId="0" applyFont="1" applyFill="1"/>
    <xf numFmtId="165" fontId="10" fillId="0" borderId="0" xfId="1" applyNumberFormat="1" applyFont="1"/>
    <xf numFmtId="165" fontId="6" fillId="0" borderId="2" xfId="1" applyNumberFormat="1" applyFont="1" applyBorder="1" applyAlignment="1">
      <alignment shrinkToFit="1"/>
    </xf>
    <xf numFmtId="165" fontId="6" fillId="0" borderId="2" xfId="1" applyNumberFormat="1" applyFont="1" applyBorder="1"/>
    <xf numFmtId="165" fontId="6" fillId="0" borderId="10" xfId="1" applyNumberFormat="1" applyFont="1" applyBorder="1"/>
    <xf numFmtId="165" fontId="6" fillId="0" borderId="8" xfId="1" applyNumberFormat="1" applyFont="1" applyBorder="1" applyAlignment="1">
      <alignment horizontal="center"/>
    </xf>
    <xf numFmtId="165" fontId="6" fillId="0" borderId="9" xfId="1" applyNumberFormat="1" applyFont="1" applyBorder="1" applyAlignment="1">
      <alignment horizontal="center"/>
    </xf>
    <xf numFmtId="165" fontId="6" fillId="0" borderId="5" xfId="1" applyNumberFormat="1" applyFont="1" applyBorder="1" applyAlignment="1">
      <alignment horizontal="center"/>
    </xf>
    <xf numFmtId="165" fontId="6" fillId="0" borderId="10" xfId="1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14" fontId="10" fillId="0" borderId="2" xfId="0" applyNumberFormat="1" applyFont="1" applyBorder="1" applyAlignment="1">
      <alignment horizontal="left"/>
    </xf>
    <xf numFmtId="167" fontId="10" fillId="0" borderId="2" xfId="0" applyNumberFormat="1" applyFont="1" applyBorder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164" fontId="15" fillId="0" borderId="0" xfId="3" applyNumberFormat="1" applyFont="1"/>
    <xf numFmtId="164" fontId="10" fillId="0" borderId="0" xfId="3" applyNumberFormat="1" applyFont="1"/>
    <xf numFmtId="164" fontId="0" fillId="0" borderId="0" xfId="3" applyNumberFormat="1" applyFont="1"/>
    <xf numFmtId="0" fontId="8" fillId="0" borderId="1" xfId="0" applyFont="1" applyBorder="1" applyAlignment="1">
      <alignment horizontal="center"/>
    </xf>
    <xf numFmtId="165" fontId="1" fillId="0" borderId="0" xfId="1" applyNumberFormat="1" applyAlignment="1"/>
    <xf numFmtId="165" fontId="1" fillId="0" borderId="0" xfId="1" applyNumberFormat="1" applyAlignment="1">
      <alignment horizontal="center"/>
    </xf>
    <xf numFmtId="165" fontId="6" fillId="0" borderId="1" xfId="1" applyNumberFormat="1" applyFont="1" applyBorder="1"/>
    <xf numFmtId="165" fontId="0" fillId="0" borderId="1" xfId="1" applyNumberFormat="1" applyFont="1" applyBorder="1"/>
    <xf numFmtId="165" fontId="6" fillId="0" borderId="0" xfId="1" applyNumberFormat="1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3" fontId="8" fillId="0" borderId="11" xfId="1" applyFont="1" applyBorder="1" applyAlignment="1">
      <alignment horizontal="center" wrapText="1" shrinkToFit="1"/>
    </xf>
    <xf numFmtId="43" fontId="8" fillId="0" borderId="12" xfId="1" applyFont="1" applyBorder="1" applyAlignment="1">
      <alignment horizontal="center" wrapText="1" shrinkToFit="1"/>
    </xf>
    <xf numFmtId="43" fontId="3" fillId="0" borderId="11" xfId="1" applyFont="1" applyBorder="1" applyAlignment="1">
      <alignment horizontal="center" wrapText="1" shrinkToFit="1"/>
    </xf>
    <xf numFmtId="43" fontId="3" fillId="0" borderId="12" xfId="1" applyFont="1" applyBorder="1" applyAlignment="1">
      <alignment horizontal="center" wrapText="1" shrinkToFi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Alignment="1"/>
    <xf numFmtId="0" fontId="0" fillId="0" borderId="0" xfId="0" applyAlignment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A6" sqref="A6"/>
    </sheetView>
  </sheetViews>
  <sheetFormatPr baseColWidth="10" defaultColWidth="8.83203125" defaultRowHeight="13" x14ac:dyDescent="0"/>
  <cols>
    <col min="1" max="1" width="104.6640625" style="132" customWidth="1"/>
    <col min="2" max="2" width="13.1640625" style="132" bestFit="1" customWidth="1"/>
    <col min="3" max="16384" width="8.83203125" style="132"/>
  </cols>
  <sheetData>
    <row r="1" spans="1:1" ht="16">
      <c r="A1" s="146" t="s">
        <v>159</v>
      </c>
    </row>
    <row r="3" spans="1:1" ht="26">
      <c r="A3" s="132" t="s">
        <v>160</v>
      </c>
    </row>
    <row r="5" spans="1:1">
      <c r="A5" s="132" t="s">
        <v>126</v>
      </c>
    </row>
    <row r="7" spans="1:1">
      <c r="A7" s="132" t="s">
        <v>128</v>
      </c>
    </row>
    <row r="8" spans="1:1">
      <c r="A8" s="132" t="s">
        <v>127</v>
      </c>
    </row>
    <row r="9" spans="1:1">
      <c r="A9" s="132" t="s">
        <v>129</v>
      </c>
    </row>
    <row r="10" spans="1:1">
      <c r="A10" s="132" t="s">
        <v>130</v>
      </c>
    </row>
    <row r="11" spans="1:1">
      <c r="A11" s="132" t="s">
        <v>131</v>
      </c>
    </row>
    <row r="12" spans="1:1">
      <c r="A12" s="132" t="s">
        <v>146</v>
      </c>
    </row>
    <row r="13" spans="1:1">
      <c r="A13" s="132" t="s">
        <v>132</v>
      </c>
    </row>
    <row r="14" spans="1:1">
      <c r="A14" s="132" t="s">
        <v>133</v>
      </c>
    </row>
    <row r="15" spans="1:1">
      <c r="A15" s="132" t="s">
        <v>134</v>
      </c>
    </row>
    <row r="16" spans="1:1">
      <c r="A16" s="132" t="s">
        <v>135</v>
      </c>
    </row>
    <row r="17" spans="1:1">
      <c r="A17" s="132" t="s">
        <v>136</v>
      </c>
    </row>
    <row r="35" spans="1:4" ht="15">
      <c r="A35" s="135"/>
      <c r="B35"/>
      <c r="C35"/>
      <c r="D35"/>
    </row>
    <row r="36" spans="1:4" ht="15">
      <c r="A36" s="147"/>
      <c r="B36" s="148"/>
      <c r="C36"/>
    </row>
    <row r="37" spans="1:4" ht="15">
      <c r="A37" s="135"/>
      <c r="B37" s="149"/>
      <c r="C37"/>
      <c r="D37"/>
    </row>
    <row r="38" spans="1:4" ht="15">
      <c r="A38" s="135"/>
      <c r="B38"/>
      <c r="C38"/>
      <c r="D38"/>
    </row>
    <row r="39" spans="1:4" ht="15">
      <c r="A39" s="135"/>
      <c r="B39"/>
      <c r="C39"/>
      <c r="D39"/>
    </row>
    <row r="40" spans="1:4" ht="15">
      <c r="A40" s="135"/>
      <c r="B40"/>
      <c r="C40"/>
      <c r="D40"/>
    </row>
    <row r="41" spans="1:4" ht="15">
      <c r="A41" s="135"/>
      <c r="B41"/>
      <c r="C41"/>
      <c r="D41"/>
    </row>
    <row r="42" spans="1:4" ht="15">
      <c r="A42" s="135"/>
      <c r="B42"/>
      <c r="C42"/>
      <c r="D42"/>
    </row>
    <row r="43" spans="1:4" ht="15">
      <c r="A43" s="135"/>
      <c r="B43"/>
      <c r="C43"/>
      <c r="D43"/>
    </row>
  </sheetData>
  <phoneticPr fontId="11" type="noConversion"/>
  <pageMargins left="0.5" right="0.5" top="1" bottom="1" header="0.5" footer="0.5"/>
  <pageSetup orientation="portrait" cellComments="asDisplayed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8" sqref="A8"/>
    </sheetView>
  </sheetViews>
  <sheetFormatPr baseColWidth="10" defaultColWidth="8.83203125" defaultRowHeight="13" x14ac:dyDescent="0"/>
  <cols>
    <col min="1" max="1" width="40" customWidth="1"/>
    <col min="2" max="2" width="26.5" customWidth="1"/>
    <col min="3" max="3" width="23.5" customWidth="1"/>
  </cols>
  <sheetData>
    <row r="1" spans="1:3">
      <c r="A1" s="7" t="s">
        <v>118</v>
      </c>
    </row>
    <row r="2" spans="1:3">
      <c r="A2" s="198" t="s">
        <v>122</v>
      </c>
      <c r="B2" s="198"/>
      <c r="C2" s="198"/>
    </row>
    <row r="4" spans="1:3">
      <c r="A4" t="s">
        <v>119</v>
      </c>
      <c r="B4" t="s">
        <v>120</v>
      </c>
      <c r="C4" t="s">
        <v>121</v>
      </c>
    </row>
    <row r="7" spans="1:3">
      <c r="A7" s="54"/>
      <c r="B7" s="54"/>
      <c r="C7" s="54"/>
    </row>
    <row r="8" spans="1:3">
      <c r="A8" s="54" t="s">
        <v>138</v>
      </c>
      <c r="B8" s="54" t="s">
        <v>138</v>
      </c>
      <c r="C8" s="54" t="s">
        <v>138</v>
      </c>
    </row>
  </sheetData>
  <mergeCells count="1">
    <mergeCell ref="A2:C2"/>
  </mergeCells>
  <phoneticPr fontId="11" type="noConversion"/>
  <pageMargins left="0.75" right="0.75" top="1" bottom="1" header="0.5" footer="0.5"/>
  <pageSetup orientation="portrait" cellComments="asDisplayed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workbookViewId="0">
      <selection sqref="A1:G13"/>
    </sheetView>
  </sheetViews>
  <sheetFormatPr baseColWidth="10" defaultColWidth="8.83203125" defaultRowHeight="13" x14ac:dyDescent="0"/>
  <cols>
    <col min="1" max="1" width="32.6640625" customWidth="1"/>
    <col min="2" max="2" width="14.5" bestFit="1" customWidth="1"/>
    <col min="3" max="3" width="11.33203125" style="17" customWidth="1"/>
    <col min="4" max="4" width="11.5" bestFit="1" customWidth="1"/>
  </cols>
  <sheetData>
    <row r="1" spans="1:6">
      <c r="A1" s="7" t="s">
        <v>41</v>
      </c>
    </row>
    <row r="2" spans="1:6">
      <c r="A2" s="23" t="s">
        <v>77</v>
      </c>
    </row>
    <row r="4" spans="1:6">
      <c r="A4" s="22" t="s">
        <v>42</v>
      </c>
      <c r="B4" s="22" t="s">
        <v>43</v>
      </c>
      <c r="C4" s="63" t="s">
        <v>44</v>
      </c>
      <c r="D4" s="22" t="s">
        <v>45</v>
      </c>
      <c r="E4" s="22"/>
      <c r="F4" s="22"/>
    </row>
    <row r="5" spans="1:6">
      <c r="A5" s="22"/>
      <c r="B5" s="22"/>
      <c r="C5" s="63"/>
      <c r="D5" s="22"/>
      <c r="E5" s="22"/>
      <c r="F5" s="22"/>
    </row>
    <row r="6" spans="1:6">
      <c r="A6">
        <v>0</v>
      </c>
      <c r="B6">
        <v>0</v>
      </c>
      <c r="C6" s="105">
        <v>0</v>
      </c>
      <c r="D6">
        <v>0</v>
      </c>
      <c r="E6" s="22"/>
      <c r="F6" s="22"/>
    </row>
    <row r="7" spans="1:6">
      <c r="A7">
        <v>0</v>
      </c>
      <c r="B7">
        <v>0</v>
      </c>
      <c r="C7" s="105">
        <v>0</v>
      </c>
      <c r="D7">
        <v>0</v>
      </c>
      <c r="E7" s="22"/>
      <c r="F7" s="22"/>
    </row>
    <row r="8" spans="1:6">
      <c r="C8" s="105"/>
      <c r="E8" s="22"/>
      <c r="F8" s="22"/>
    </row>
    <row r="9" spans="1:6">
      <c r="A9" s="22"/>
      <c r="B9" s="22"/>
      <c r="C9" s="63"/>
      <c r="D9" s="22"/>
      <c r="E9" s="22"/>
      <c r="F9" s="22"/>
    </row>
    <row r="10" spans="1:6">
      <c r="A10" s="22"/>
      <c r="B10" s="22"/>
      <c r="C10" s="63"/>
      <c r="D10" s="22"/>
      <c r="E10" s="22"/>
      <c r="F10" s="22"/>
    </row>
    <row r="11" spans="1:6">
      <c r="A11" s="22"/>
      <c r="B11" s="22"/>
      <c r="C11" s="63"/>
      <c r="D11" s="22"/>
      <c r="E11" s="22"/>
      <c r="F11" s="22"/>
    </row>
    <row r="12" spans="1:6">
      <c r="A12" s="22"/>
      <c r="B12" s="22"/>
      <c r="C12" s="63"/>
      <c r="D12" s="22"/>
      <c r="E12" s="22"/>
      <c r="F12" s="22"/>
    </row>
    <row r="13" spans="1:6">
      <c r="A13" s="22"/>
      <c r="B13" s="22"/>
      <c r="C13" s="63"/>
      <c r="D13" s="22"/>
      <c r="E13" s="22"/>
      <c r="F13" s="22"/>
    </row>
    <row r="14" spans="1:6">
      <c r="A14" s="22"/>
      <c r="B14" s="22"/>
      <c r="C14" s="63"/>
      <c r="D14" s="22"/>
      <c r="E14" s="22"/>
      <c r="F14" s="22"/>
    </row>
    <row r="15" spans="1:6">
      <c r="A15" s="22"/>
      <c r="B15" s="22"/>
      <c r="C15" s="63"/>
      <c r="D15" s="22"/>
      <c r="E15" s="22"/>
      <c r="F15" s="22"/>
    </row>
    <row r="16" spans="1:6">
      <c r="A16" s="22"/>
      <c r="B16" s="22"/>
      <c r="C16" s="63"/>
      <c r="D16" s="22"/>
      <c r="E16" s="22"/>
      <c r="F16" s="22"/>
    </row>
    <row r="17" spans="1:6">
      <c r="A17" s="22"/>
      <c r="B17" s="22"/>
      <c r="C17" s="63"/>
      <c r="D17" s="22"/>
      <c r="E17" s="22"/>
      <c r="F17" s="22"/>
    </row>
    <row r="18" spans="1:6">
      <c r="A18" s="22"/>
      <c r="B18" s="22"/>
      <c r="C18" s="63"/>
      <c r="D18" s="22"/>
      <c r="E18" s="22"/>
      <c r="F18" s="22"/>
    </row>
    <row r="19" spans="1:6">
      <c r="A19" s="22"/>
      <c r="B19" s="22"/>
      <c r="C19" s="63"/>
      <c r="D19" s="22"/>
      <c r="E19" s="22"/>
      <c r="F19" s="22"/>
    </row>
    <row r="20" spans="1:6">
      <c r="A20" s="22"/>
      <c r="B20" s="22"/>
      <c r="C20" s="63"/>
      <c r="D20" s="22"/>
      <c r="E20" s="22"/>
      <c r="F20" s="22"/>
    </row>
    <row r="21" spans="1:6">
      <c r="A21" s="22"/>
      <c r="B21" s="22"/>
      <c r="C21" s="63"/>
      <c r="D21" s="22"/>
      <c r="E21" s="22"/>
      <c r="F21" s="22"/>
    </row>
    <row r="22" spans="1:6">
      <c r="A22" s="22"/>
      <c r="B22" s="22"/>
      <c r="C22" s="63"/>
      <c r="D22" s="22"/>
      <c r="E22" s="22"/>
      <c r="F22" s="22"/>
    </row>
    <row r="23" spans="1:6">
      <c r="A23" s="22"/>
      <c r="B23" s="22"/>
      <c r="C23" s="63"/>
      <c r="D23" s="22"/>
      <c r="E23" s="22"/>
      <c r="F23" s="22"/>
    </row>
    <row r="24" spans="1:6">
      <c r="A24" s="22"/>
      <c r="B24" s="22"/>
      <c r="C24" s="63"/>
      <c r="D24" s="22"/>
      <c r="E24" s="22"/>
      <c r="F24" s="22"/>
    </row>
    <row r="25" spans="1:6">
      <c r="A25" s="22"/>
      <c r="B25" s="22"/>
      <c r="C25" s="63"/>
      <c r="D25" s="22"/>
      <c r="E25" s="22"/>
      <c r="F25" s="22"/>
    </row>
    <row r="26" spans="1:6">
      <c r="A26" s="22"/>
      <c r="B26" s="22"/>
      <c r="C26" s="63"/>
      <c r="D26" s="22"/>
      <c r="E26" s="22"/>
      <c r="F26" s="22"/>
    </row>
    <row r="27" spans="1:6">
      <c r="A27" s="22"/>
      <c r="B27" s="22"/>
      <c r="C27" s="63"/>
      <c r="D27" s="22"/>
      <c r="E27" s="22"/>
      <c r="F27" s="22"/>
    </row>
    <row r="28" spans="1:6">
      <c r="A28" s="22"/>
      <c r="B28" s="22"/>
      <c r="C28" s="63"/>
      <c r="D28" s="22"/>
      <c r="E28" s="22"/>
      <c r="F28" s="22"/>
    </row>
    <row r="29" spans="1:6">
      <c r="A29" s="22"/>
      <c r="B29" s="22"/>
      <c r="C29" s="63"/>
      <c r="D29" s="22"/>
      <c r="E29" s="22"/>
      <c r="F29" s="22"/>
    </row>
    <row r="30" spans="1:6">
      <c r="A30" s="22"/>
      <c r="B30" s="22"/>
      <c r="C30" s="63"/>
      <c r="D30" s="22"/>
      <c r="E30" s="22"/>
      <c r="F30" s="22"/>
    </row>
    <row r="31" spans="1:6">
      <c r="A31" s="22"/>
      <c r="B31" s="22"/>
      <c r="C31" s="63"/>
      <c r="D31" s="22"/>
      <c r="E31" s="22"/>
      <c r="F31" s="22"/>
    </row>
    <row r="32" spans="1:6">
      <c r="A32" s="22"/>
      <c r="B32" s="22"/>
      <c r="C32" s="63"/>
      <c r="D32" s="22"/>
      <c r="E32" s="22"/>
      <c r="F32" s="22"/>
    </row>
    <row r="33" spans="1:6">
      <c r="A33" s="22"/>
      <c r="B33" s="22"/>
      <c r="C33" s="63"/>
      <c r="D33" s="22"/>
      <c r="E33" s="22"/>
      <c r="F33" s="22"/>
    </row>
    <row r="34" spans="1:6">
      <c r="A34" s="22"/>
      <c r="B34" s="22"/>
      <c r="C34" s="63"/>
      <c r="D34" s="22"/>
      <c r="E34" s="22"/>
      <c r="F34" s="22"/>
    </row>
    <row r="35" spans="1:6">
      <c r="A35" s="22"/>
      <c r="B35" s="22"/>
      <c r="C35" s="63"/>
      <c r="D35" s="22"/>
      <c r="E35" s="22"/>
      <c r="F35" s="22"/>
    </row>
    <row r="36" spans="1:6">
      <c r="A36" s="22"/>
      <c r="B36" s="22"/>
      <c r="C36" s="63"/>
      <c r="D36" s="22"/>
      <c r="E36" s="22"/>
      <c r="F36" s="22"/>
    </row>
    <row r="37" spans="1:6">
      <c r="A37" s="22"/>
      <c r="B37" s="22"/>
      <c r="C37" s="63"/>
      <c r="D37" s="22"/>
      <c r="E37" s="22"/>
      <c r="F37" s="22"/>
    </row>
    <row r="38" spans="1:6">
      <c r="A38" s="22"/>
      <c r="B38" s="22"/>
      <c r="C38" s="63"/>
      <c r="D38" s="22"/>
      <c r="E38" s="22"/>
      <c r="F38" s="22"/>
    </row>
    <row r="39" spans="1:6">
      <c r="A39" s="22"/>
      <c r="B39" s="22"/>
      <c r="C39" s="63"/>
      <c r="D39" s="22"/>
      <c r="E39" s="22"/>
      <c r="F39" s="22"/>
    </row>
    <row r="40" spans="1:6">
      <c r="A40" s="22"/>
      <c r="B40" s="22"/>
      <c r="C40" s="63"/>
      <c r="D40" s="22"/>
      <c r="E40" s="22"/>
      <c r="F40" s="22"/>
    </row>
    <row r="41" spans="1:6">
      <c r="A41" s="22"/>
      <c r="B41" s="22"/>
      <c r="C41" s="63"/>
      <c r="D41" s="22"/>
      <c r="E41" s="22"/>
      <c r="F41" s="22"/>
    </row>
    <row r="42" spans="1:6">
      <c r="A42" s="22"/>
      <c r="B42" s="22"/>
      <c r="C42" s="63"/>
      <c r="D42" s="22"/>
      <c r="E42" s="22"/>
      <c r="F42" s="22"/>
    </row>
    <row r="43" spans="1:6">
      <c r="A43" s="22"/>
      <c r="B43" s="22"/>
      <c r="C43" s="63"/>
      <c r="D43" s="22"/>
      <c r="E43" s="22"/>
      <c r="F43" s="22"/>
    </row>
    <row r="44" spans="1:6">
      <c r="A44" s="22"/>
      <c r="B44" s="22"/>
      <c r="C44" s="63"/>
      <c r="D44" s="22"/>
      <c r="E44" s="22"/>
      <c r="F44" s="22"/>
    </row>
    <row r="45" spans="1:6">
      <c r="A45" s="22"/>
      <c r="B45" s="22"/>
      <c r="C45" s="63"/>
      <c r="D45" s="22"/>
      <c r="E45" s="22"/>
      <c r="F45" s="22"/>
    </row>
    <row r="46" spans="1:6">
      <c r="A46" s="22"/>
      <c r="B46" s="22"/>
      <c r="C46" s="63"/>
      <c r="D46" s="22"/>
      <c r="E46" s="22"/>
      <c r="F46" s="22"/>
    </row>
    <row r="47" spans="1:6">
      <c r="A47" s="22"/>
      <c r="B47" s="22"/>
      <c r="C47" s="63"/>
      <c r="D47" s="22"/>
      <c r="E47" s="22"/>
      <c r="F47" s="22"/>
    </row>
    <row r="48" spans="1:6">
      <c r="A48" s="22"/>
      <c r="B48" s="22"/>
      <c r="C48" s="63"/>
      <c r="D48" s="22"/>
      <c r="E48" s="22"/>
      <c r="F48" s="22"/>
    </row>
    <row r="49" spans="1:6">
      <c r="A49" s="22"/>
      <c r="B49" s="22"/>
      <c r="C49" s="63"/>
      <c r="D49" s="22"/>
      <c r="E49" s="22"/>
      <c r="F49" s="22"/>
    </row>
    <row r="50" spans="1:6">
      <c r="A50" s="22"/>
      <c r="B50" s="22"/>
      <c r="C50" s="63"/>
      <c r="D50" s="22"/>
      <c r="E50" s="22"/>
      <c r="F50" s="22"/>
    </row>
    <row r="51" spans="1:6">
      <c r="A51" s="22"/>
      <c r="B51" s="22"/>
      <c r="C51" s="63"/>
      <c r="D51" s="22"/>
      <c r="E51" s="22"/>
      <c r="F51" s="22"/>
    </row>
    <row r="52" spans="1:6">
      <c r="A52" s="22"/>
      <c r="B52" s="22"/>
      <c r="C52" s="63"/>
      <c r="D52" s="22"/>
      <c r="E52" s="22"/>
      <c r="F52" s="22"/>
    </row>
    <row r="53" spans="1:6">
      <c r="A53" s="22"/>
      <c r="B53" s="22"/>
      <c r="C53" s="63"/>
      <c r="D53" s="22"/>
      <c r="E53" s="22"/>
      <c r="F53" s="22"/>
    </row>
    <row r="54" spans="1:6">
      <c r="A54" s="22"/>
      <c r="B54" s="22"/>
      <c r="C54" s="63"/>
      <c r="D54" s="22"/>
      <c r="E54" s="22"/>
      <c r="F54" s="22"/>
    </row>
    <row r="55" spans="1:6">
      <c r="A55" s="22"/>
      <c r="B55" s="22"/>
      <c r="C55" s="63"/>
      <c r="D55" s="22"/>
      <c r="E55" s="22"/>
      <c r="F55" s="22"/>
    </row>
    <row r="56" spans="1:6">
      <c r="A56" s="22"/>
      <c r="B56" s="22"/>
      <c r="C56" s="63"/>
      <c r="D56" s="22"/>
      <c r="E56" s="22"/>
      <c r="F56" s="22"/>
    </row>
    <row r="57" spans="1:6">
      <c r="A57" s="22"/>
      <c r="B57" s="22"/>
      <c r="C57" s="63"/>
      <c r="D57" s="22"/>
      <c r="E57" s="22"/>
      <c r="F57" s="22"/>
    </row>
    <row r="58" spans="1:6">
      <c r="A58" s="22"/>
      <c r="B58" s="22"/>
      <c r="C58" s="63"/>
      <c r="D58" s="22"/>
      <c r="E58" s="22"/>
      <c r="F58" s="22"/>
    </row>
    <row r="59" spans="1:6">
      <c r="A59" s="22"/>
      <c r="B59" s="22"/>
      <c r="C59" s="63"/>
      <c r="D59" s="22"/>
      <c r="E59" s="22"/>
      <c r="F59" s="22"/>
    </row>
    <row r="60" spans="1:6">
      <c r="A60" s="22"/>
      <c r="B60" s="22"/>
      <c r="C60" s="63"/>
      <c r="D60" s="22"/>
      <c r="E60" s="22"/>
      <c r="F60" s="22"/>
    </row>
    <row r="61" spans="1:6">
      <c r="A61" s="22"/>
      <c r="B61" s="22"/>
      <c r="C61" s="63"/>
      <c r="D61" s="22"/>
      <c r="E61" s="22"/>
      <c r="F61" s="22"/>
    </row>
    <row r="62" spans="1:6">
      <c r="A62" s="22"/>
      <c r="B62" s="22"/>
      <c r="C62" s="63"/>
      <c r="D62" s="22"/>
      <c r="E62" s="22"/>
      <c r="F62" s="22"/>
    </row>
    <row r="63" spans="1:6">
      <c r="A63" s="22"/>
      <c r="B63" s="22"/>
      <c r="C63" s="63"/>
      <c r="D63" s="22"/>
      <c r="E63" s="22"/>
      <c r="F63" s="22"/>
    </row>
    <row r="64" spans="1:6">
      <c r="A64" s="22"/>
      <c r="B64" s="22"/>
      <c r="C64" s="63"/>
      <c r="D64" s="22"/>
      <c r="E64" s="22"/>
      <c r="F64" s="22"/>
    </row>
    <row r="65" spans="1:6">
      <c r="A65" s="22"/>
      <c r="B65" s="22"/>
      <c r="C65" s="63"/>
      <c r="D65" s="22"/>
      <c r="E65" s="22"/>
      <c r="F65" s="22"/>
    </row>
    <row r="66" spans="1:6">
      <c r="A66" s="22"/>
      <c r="B66" s="22"/>
      <c r="C66" s="63"/>
      <c r="D66" s="22"/>
      <c r="E66" s="22"/>
      <c r="F66" s="22"/>
    </row>
    <row r="67" spans="1:6">
      <c r="A67" s="22"/>
      <c r="B67" s="22"/>
      <c r="C67" s="63"/>
      <c r="D67" s="22"/>
      <c r="E67" s="22"/>
      <c r="F67" s="22"/>
    </row>
    <row r="68" spans="1:6">
      <c r="A68" s="22"/>
      <c r="B68" s="22"/>
      <c r="C68" s="63"/>
      <c r="D68" s="22"/>
      <c r="E68" s="22"/>
      <c r="F68" s="22"/>
    </row>
    <row r="69" spans="1:6">
      <c r="A69" s="22"/>
      <c r="B69" s="22"/>
      <c r="C69" s="63"/>
      <c r="D69" s="22"/>
      <c r="E69" s="22"/>
      <c r="F69" s="22"/>
    </row>
    <row r="70" spans="1:6">
      <c r="A70" s="22"/>
      <c r="B70" s="22"/>
      <c r="C70" s="63"/>
      <c r="D70" s="22"/>
      <c r="E70" s="22"/>
      <c r="F70" s="22"/>
    </row>
    <row r="71" spans="1:6">
      <c r="A71" s="22"/>
      <c r="B71" s="22"/>
      <c r="C71" s="63"/>
      <c r="D71" s="22"/>
      <c r="E71" s="22"/>
      <c r="F71" s="22"/>
    </row>
    <row r="72" spans="1:6">
      <c r="A72" s="22"/>
      <c r="B72" s="22"/>
      <c r="C72" s="63"/>
      <c r="D72" s="22"/>
      <c r="E72" s="22"/>
      <c r="F72" s="22"/>
    </row>
    <row r="73" spans="1:6">
      <c r="A73" s="22"/>
      <c r="B73" s="22"/>
      <c r="C73" s="63"/>
      <c r="D73" s="22"/>
      <c r="E73" s="22"/>
      <c r="F73" s="22"/>
    </row>
    <row r="74" spans="1:6">
      <c r="A74" s="22"/>
      <c r="B74" s="22"/>
      <c r="C74" s="63"/>
      <c r="D74" s="22"/>
      <c r="E74" s="22"/>
      <c r="F74" s="22"/>
    </row>
    <row r="75" spans="1:6">
      <c r="A75" s="22"/>
      <c r="B75" s="22"/>
      <c r="C75" s="63"/>
      <c r="D75" s="22"/>
      <c r="E75" s="22"/>
      <c r="F75" s="22"/>
    </row>
    <row r="76" spans="1:6">
      <c r="A76" s="22"/>
      <c r="B76" s="22"/>
      <c r="C76" s="63"/>
      <c r="D76" s="22"/>
      <c r="E76" s="22"/>
      <c r="F76" s="22"/>
    </row>
    <row r="77" spans="1:6">
      <c r="A77" s="22"/>
      <c r="B77" s="22"/>
      <c r="C77" s="63"/>
      <c r="D77" s="22"/>
      <c r="E77" s="22"/>
      <c r="F77" s="22"/>
    </row>
    <row r="78" spans="1:6">
      <c r="A78" s="22"/>
      <c r="B78" s="22"/>
      <c r="C78" s="63"/>
      <c r="D78" s="22"/>
      <c r="E78" s="22"/>
      <c r="F78" s="22"/>
    </row>
    <row r="79" spans="1:6">
      <c r="A79" s="22"/>
      <c r="B79" s="22"/>
      <c r="C79" s="63"/>
      <c r="D79" s="22"/>
      <c r="E79" s="22"/>
      <c r="F79" s="22"/>
    </row>
    <row r="80" spans="1:6">
      <c r="A80" s="22"/>
      <c r="B80" s="22"/>
      <c r="C80" s="63"/>
      <c r="D80" s="22"/>
      <c r="E80" s="22"/>
      <c r="F80" s="22"/>
    </row>
    <row r="81" spans="1:6">
      <c r="A81" s="22"/>
      <c r="B81" s="22"/>
      <c r="C81" s="63"/>
      <c r="D81" s="22"/>
      <c r="E81" s="22"/>
      <c r="F81" s="22"/>
    </row>
    <row r="82" spans="1:6">
      <c r="A82" s="22"/>
      <c r="B82" s="22"/>
      <c r="C82" s="63"/>
      <c r="D82" s="22"/>
      <c r="E82" s="22"/>
      <c r="F82" s="22"/>
    </row>
    <row r="83" spans="1:6">
      <c r="A83" s="22"/>
      <c r="B83" s="22"/>
      <c r="C83" s="63"/>
      <c r="D83" s="22"/>
      <c r="E83" s="22"/>
      <c r="F83" s="22"/>
    </row>
    <row r="84" spans="1:6">
      <c r="A84" s="22"/>
      <c r="B84" s="22"/>
      <c r="C84" s="63"/>
      <c r="D84" s="22"/>
      <c r="E84" s="22"/>
      <c r="F84" s="22"/>
    </row>
    <row r="85" spans="1:6">
      <c r="A85" s="22"/>
      <c r="B85" s="22"/>
      <c r="C85" s="63"/>
      <c r="D85" s="22"/>
      <c r="E85" s="22"/>
      <c r="F85" s="22"/>
    </row>
    <row r="86" spans="1:6">
      <c r="A86" s="22"/>
      <c r="B86" s="22"/>
      <c r="C86" s="63"/>
      <c r="D86" s="22"/>
      <c r="E86" s="22"/>
      <c r="F86" s="22"/>
    </row>
    <row r="87" spans="1:6">
      <c r="A87" s="22"/>
      <c r="B87" s="22"/>
      <c r="C87" s="63"/>
      <c r="D87" s="22"/>
      <c r="E87" s="22"/>
      <c r="F87" s="22"/>
    </row>
    <row r="88" spans="1:6">
      <c r="A88" s="22"/>
      <c r="B88" s="22"/>
      <c r="C88" s="63"/>
      <c r="D88" s="22"/>
      <c r="E88" s="22"/>
      <c r="F88" s="22"/>
    </row>
    <row r="89" spans="1:6">
      <c r="A89" s="22"/>
      <c r="B89" s="22"/>
      <c r="C89" s="63"/>
      <c r="D89" s="22"/>
      <c r="E89" s="22"/>
      <c r="F89" s="22"/>
    </row>
    <row r="90" spans="1:6">
      <c r="A90" s="22"/>
      <c r="B90" s="22"/>
      <c r="C90" s="63"/>
      <c r="D90" s="22"/>
      <c r="E90" s="22"/>
      <c r="F90" s="22"/>
    </row>
    <row r="91" spans="1:6">
      <c r="A91" s="22"/>
      <c r="B91" s="22"/>
      <c r="C91" s="63"/>
      <c r="D91" s="22"/>
      <c r="E91" s="22"/>
      <c r="F91" s="22"/>
    </row>
    <row r="92" spans="1:6">
      <c r="A92" s="22"/>
      <c r="B92" s="22"/>
      <c r="C92" s="63"/>
      <c r="D92" s="22"/>
      <c r="E92" s="22"/>
      <c r="F92" s="22"/>
    </row>
    <row r="93" spans="1:6">
      <c r="A93" s="22"/>
      <c r="B93" s="22"/>
      <c r="C93" s="63"/>
      <c r="D93" s="22"/>
      <c r="E93" s="22"/>
      <c r="F93" s="22"/>
    </row>
    <row r="94" spans="1:6">
      <c r="A94" s="22"/>
      <c r="B94" s="22"/>
      <c r="C94" s="63"/>
      <c r="D94" s="22"/>
      <c r="E94" s="22"/>
      <c r="F94" s="22"/>
    </row>
    <row r="95" spans="1:6">
      <c r="A95" s="22"/>
      <c r="B95" s="22"/>
      <c r="C95" s="63"/>
      <c r="D95" s="22"/>
      <c r="E95" s="22"/>
      <c r="F95" s="22"/>
    </row>
    <row r="96" spans="1:6">
      <c r="A96" s="22"/>
      <c r="B96" s="22"/>
      <c r="C96" s="63"/>
      <c r="D96" s="22"/>
      <c r="E96" s="22"/>
      <c r="F96" s="22"/>
    </row>
    <row r="97" spans="1:6">
      <c r="A97" s="22"/>
      <c r="B97" s="22"/>
      <c r="C97" s="63"/>
      <c r="D97" s="22"/>
      <c r="E97" s="22"/>
      <c r="F97" s="22"/>
    </row>
    <row r="98" spans="1:6">
      <c r="A98" s="22"/>
      <c r="B98" s="22"/>
      <c r="C98" s="63"/>
      <c r="D98" s="22"/>
      <c r="E98" s="22"/>
      <c r="F98" s="22"/>
    </row>
    <row r="99" spans="1:6">
      <c r="A99" s="22"/>
      <c r="B99" s="22"/>
      <c r="C99" s="63"/>
      <c r="D99" s="22"/>
      <c r="E99" s="22"/>
      <c r="F99" s="22"/>
    </row>
    <row r="100" spans="1:6">
      <c r="A100" s="22"/>
      <c r="B100" s="22"/>
      <c r="C100" s="63"/>
      <c r="D100" s="22"/>
      <c r="E100" s="22"/>
      <c r="F100" s="22"/>
    </row>
    <row r="101" spans="1:6">
      <c r="A101" s="22"/>
      <c r="B101" s="22"/>
      <c r="C101" s="63"/>
      <c r="D101" s="22"/>
      <c r="E101" s="22"/>
      <c r="F101" s="22"/>
    </row>
    <row r="102" spans="1:6">
      <c r="A102" s="22"/>
      <c r="B102" s="22"/>
      <c r="C102" s="63"/>
      <c r="D102" s="22"/>
      <c r="E102" s="22"/>
      <c r="F102" s="22"/>
    </row>
    <row r="103" spans="1:6">
      <c r="A103" s="22"/>
      <c r="B103" s="22"/>
      <c r="C103" s="63"/>
      <c r="D103" s="22"/>
      <c r="E103" s="22"/>
      <c r="F103" s="22"/>
    </row>
    <row r="104" spans="1:6">
      <c r="A104" s="22"/>
      <c r="B104" s="22"/>
      <c r="C104" s="63"/>
      <c r="D104" s="22"/>
      <c r="E104" s="22"/>
      <c r="F104" s="22"/>
    </row>
    <row r="105" spans="1:6">
      <c r="A105" s="22"/>
      <c r="B105" s="22"/>
      <c r="C105" s="63"/>
      <c r="D105" s="22"/>
      <c r="E105" s="22"/>
      <c r="F105" s="22"/>
    </row>
    <row r="106" spans="1:6">
      <c r="A106" s="22"/>
      <c r="B106" s="22"/>
      <c r="C106" s="63"/>
      <c r="D106" s="22"/>
      <c r="E106" s="22"/>
      <c r="F106" s="22"/>
    </row>
    <row r="107" spans="1:6">
      <c r="A107" s="22"/>
      <c r="B107" s="22"/>
      <c r="C107" s="63"/>
      <c r="D107" s="22"/>
      <c r="E107" s="22"/>
      <c r="F107" s="22"/>
    </row>
    <row r="108" spans="1:6">
      <c r="A108" s="22"/>
      <c r="B108" s="22"/>
      <c r="C108" s="63"/>
      <c r="D108" s="22"/>
      <c r="E108" s="22"/>
      <c r="F108" s="22"/>
    </row>
    <row r="109" spans="1:6">
      <c r="A109" s="22"/>
      <c r="B109" s="22"/>
      <c r="C109" s="63"/>
      <c r="D109" s="22"/>
      <c r="E109" s="22"/>
      <c r="F109" s="22"/>
    </row>
    <row r="110" spans="1:6">
      <c r="A110" s="22"/>
      <c r="B110" s="22"/>
      <c r="C110" s="63"/>
      <c r="D110" s="22"/>
      <c r="E110" s="22"/>
      <c r="F110" s="22"/>
    </row>
    <row r="111" spans="1:6">
      <c r="A111" s="22"/>
      <c r="B111" s="22"/>
      <c r="C111" s="63"/>
      <c r="D111" s="22"/>
      <c r="E111" s="22"/>
      <c r="F111" s="22"/>
    </row>
    <row r="112" spans="1:6">
      <c r="A112" s="22"/>
      <c r="B112" s="22"/>
      <c r="C112" s="63"/>
      <c r="D112" s="22"/>
      <c r="E112" s="22"/>
      <c r="F112" s="22"/>
    </row>
    <row r="113" spans="1:6">
      <c r="A113" s="22"/>
      <c r="B113" s="22"/>
      <c r="C113" s="63"/>
      <c r="D113" s="22"/>
      <c r="E113" s="22"/>
      <c r="F113" s="22"/>
    </row>
    <row r="114" spans="1:6">
      <c r="A114" s="22"/>
      <c r="B114" s="22"/>
      <c r="C114" s="63"/>
      <c r="D114" s="22"/>
      <c r="E114" s="22"/>
      <c r="F114" s="22"/>
    </row>
    <row r="115" spans="1:6">
      <c r="A115" s="22"/>
      <c r="B115" s="22"/>
      <c r="C115" s="63"/>
      <c r="D115" s="22"/>
      <c r="E115" s="22"/>
      <c r="F115" s="22"/>
    </row>
    <row r="116" spans="1:6">
      <c r="A116" s="22"/>
      <c r="B116" s="22"/>
      <c r="C116" s="63"/>
      <c r="D116" s="22"/>
      <c r="E116" s="22"/>
      <c r="F116" s="22"/>
    </row>
    <row r="117" spans="1:6">
      <c r="A117" s="22"/>
      <c r="B117" s="22"/>
      <c r="C117" s="63"/>
      <c r="D117" s="22"/>
      <c r="E117" s="22"/>
      <c r="F117" s="22"/>
    </row>
    <row r="118" spans="1:6">
      <c r="A118" s="22"/>
      <c r="B118" s="22"/>
      <c r="C118" s="63"/>
      <c r="D118" s="22"/>
      <c r="E118" s="22"/>
      <c r="F118" s="22"/>
    </row>
    <row r="119" spans="1:6">
      <c r="A119" s="22"/>
      <c r="B119" s="22"/>
      <c r="C119" s="63"/>
      <c r="D119" s="22"/>
      <c r="E119" s="22"/>
      <c r="F119" s="22"/>
    </row>
    <row r="120" spans="1:6">
      <c r="A120" s="22"/>
      <c r="B120" s="22"/>
      <c r="C120" s="63"/>
      <c r="D120" s="22"/>
      <c r="E120" s="22"/>
      <c r="F120" s="22"/>
    </row>
    <row r="121" spans="1:6">
      <c r="A121" s="22"/>
      <c r="B121" s="22"/>
      <c r="C121" s="63"/>
      <c r="D121" s="22"/>
      <c r="E121" s="22"/>
      <c r="F121" s="22"/>
    </row>
    <row r="122" spans="1:6">
      <c r="A122" s="22"/>
      <c r="B122" s="22"/>
      <c r="C122" s="63"/>
      <c r="D122" s="22"/>
      <c r="E122" s="22"/>
      <c r="F122" s="22"/>
    </row>
    <row r="123" spans="1:6">
      <c r="A123" s="22"/>
      <c r="B123" s="22"/>
      <c r="C123" s="63"/>
      <c r="D123" s="22"/>
      <c r="E123" s="22"/>
      <c r="F123" s="22"/>
    </row>
    <row r="124" spans="1:6">
      <c r="A124" s="22"/>
      <c r="B124" s="22"/>
      <c r="C124" s="63"/>
      <c r="D124" s="22"/>
      <c r="E124" s="22"/>
      <c r="F124" s="22"/>
    </row>
    <row r="125" spans="1:6">
      <c r="A125" s="22"/>
      <c r="B125" s="22"/>
      <c r="C125" s="63"/>
      <c r="D125" s="22"/>
      <c r="E125" s="22"/>
      <c r="F125" s="22"/>
    </row>
    <row r="126" spans="1:6">
      <c r="A126" s="22"/>
      <c r="B126" s="22"/>
      <c r="C126" s="63"/>
      <c r="D126" s="22"/>
      <c r="E126" s="22"/>
      <c r="F126" s="22"/>
    </row>
    <row r="127" spans="1:6">
      <c r="A127" s="22"/>
      <c r="B127" s="22"/>
      <c r="C127" s="63"/>
      <c r="D127" s="22"/>
      <c r="E127" s="22"/>
      <c r="F127" s="22"/>
    </row>
    <row r="128" spans="1:6">
      <c r="A128" s="22"/>
      <c r="B128" s="22"/>
      <c r="C128" s="63"/>
      <c r="D128" s="22"/>
      <c r="E128" s="22"/>
      <c r="F128" s="22"/>
    </row>
    <row r="129" spans="1:6">
      <c r="A129" s="22"/>
      <c r="B129" s="22"/>
      <c r="C129" s="63"/>
      <c r="D129" s="22"/>
      <c r="E129" s="22"/>
      <c r="F129" s="22"/>
    </row>
    <row r="130" spans="1:6">
      <c r="A130" s="22"/>
      <c r="B130" s="22"/>
      <c r="C130" s="63"/>
      <c r="D130" s="22"/>
      <c r="E130" s="22"/>
      <c r="F130" s="22"/>
    </row>
    <row r="131" spans="1:6">
      <c r="A131" s="22"/>
      <c r="B131" s="22"/>
      <c r="C131" s="63"/>
      <c r="D131" s="22"/>
      <c r="E131" s="22"/>
      <c r="F131" s="22"/>
    </row>
    <row r="132" spans="1:6">
      <c r="A132" s="22"/>
      <c r="B132" s="22"/>
      <c r="C132" s="63"/>
      <c r="D132" s="22"/>
      <c r="E132" s="22"/>
      <c r="F132" s="22"/>
    </row>
    <row r="133" spans="1:6">
      <c r="A133" s="22"/>
      <c r="B133" s="22"/>
      <c r="C133" s="63"/>
      <c r="D133" s="22"/>
      <c r="E133" s="22"/>
      <c r="F133" s="22"/>
    </row>
    <row r="134" spans="1:6">
      <c r="A134" s="22"/>
      <c r="B134" s="22"/>
      <c r="C134" s="63"/>
      <c r="D134" s="22"/>
      <c r="E134" s="22"/>
      <c r="F134" s="22"/>
    </row>
    <row r="135" spans="1:6">
      <c r="A135" s="22"/>
      <c r="B135" s="22"/>
      <c r="C135" s="63"/>
      <c r="D135" s="22"/>
      <c r="E135" s="22"/>
      <c r="F135" s="22"/>
    </row>
    <row r="136" spans="1:6">
      <c r="A136" s="22"/>
      <c r="B136" s="22"/>
      <c r="C136" s="63"/>
      <c r="D136" s="22"/>
      <c r="E136" s="22"/>
      <c r="F136" s="22"/>
    </row>
    <row r="137" spans="1:6">
      <c r="A137" s="22"/>
      <c r="B137" s="22"/>
      <c r="C137" s="63"/>
      <c r="D137" s="22"/>
      <c r="E137" s="22"/>
      <c r="F137" s="22"/>
    </row>
    <row r="138" spans="1:6">
      <c r="A138" s="22"/>
      <c r="B138" s="22"/>
      <c r="C138" s="63"/>
      <c r="D138" s="22"/>
      <c r="E138" s="22"/>
      <c r="F138" s="22"/>
    </row>
    <row r="139" spans="1:6">
      <c r="A139" s="22"/>
      <c r="B139" s="22"/>
      <c r="C139" s="63"/>
      <c r="D139" s="22"/>
      <c r="E139" s="22"/>
      <c r="F139" s="22"/>
    </row>
    <row r="140" spans="1:6">
      <c r="A140" s="22"/>
      <c r="B140" s="22"/>
      <c r="C140" s="63"/>
      <c r="D140" s="22"/>
      <c r="E140" s="22"/>
      <c r="F140" s="22"/>
    </row>
    <row r="141" spans="1:6">
      <c r="A141" s="22"/>
      <c r="B141" s="22"/>
      <c r="C141" s="63"/>
      <c r="D141" s="22"/>
      <c r="E141" s="22"/>
      <c r="F141" s="22"/>
    </row>
    <row r="142" spans="1:6">
      <c r="A142" s="22"/>
      <c r="B142" s="22"/>
      <c r="C142" s="63"/>
      <c r="D142" s="22"/>
      <c r="E142" s="22"/>
      <c r="F142" s="22"/>
    </row>
    <row r="143" spans="1:6">
      <c r="A143" s="22"/>
      <c r="B143" s="22"/>
      <c r="C143" s="63"/>
      <c r="D143" s="22"/>
      <c r="E143" s="22"/>
      <c r="F143" s="22"/>
    </row>
    <row r="144" spans="1:6">
      <c r="A144" s="22"/>
      <c r="B144" s="22"/>
      <c r="C144" s="63"/>
      <c r="D144" s="22"/>
      <c r="E144" s="22"/>
      <c r="F144" s="22"/>
    </row>
    <row r="145" spans="1:6">
      <c r="A145" s="22"/>
      <c r="B145" s="22"/>
      <c r="C145" s="63"/>
      <c r="D145" s="22"/>
      <c r="E145" s="22"/>
      <c r="F145" s="22"/>
    </row>
    <row r="146" spans="1:6">
      <c r="A146" s="22"/>
      <c r="B146" s="22"/>
      <c r="C146" s="63"/>
      <c r="D146" s="22"/>
      <c r="E146" s="22"/>
      <c r="F146" s="22"/>
    </row>
    <row r="147" spans="1:6">
      <c r="A147" s="22"/>
      <c r="B147" s="22"/>
      <c r="C147" s="63"/>
      <c r="D147" s="22"/>
      <c r="E147" s="22"/>
      <c r="F147" s="22"/>
    </row>
    <row r="148" spans="1:6">
      <c r="A148" s="22"/>
      <c r="B148" s="22"/>
      <c r="C148" s="63"/>
      <c r="D148" s="22"/>
      <c r="E148" s="22"/>
      <c r="F148" s="22"/>
    </row>
    <row r="149" spans="1:6">
      <c r="A149" s="22"/>
      <c r="B149" s="22"/>
      <c r="C149" s="63"/>
      <c r="D149" s="22"/>
      <c r="E149" s="22"/>
      <c r="F149" s="22"/>
    </row>
    <row r="150" spans="1:6">
      <c r="A150" s="22"/>
      <c r="B150" s="22"/>
      <c r="C150" s="63"/>
      <c r="D150" s="22"/>
      <c r="E150" s="22"/>
      <c r="F150" s="22"/>
    </row>
    <row r="151" spans="1:6">
      <c r="A151" s="22"/>
      <c r="B151" s="22"/>
      <c r="C151" s="63"/>
      <c r="D151" s="22"/>
      <c r="E151" s="22"/>
      <c r="F151" s="22"/>
    </row>
    <row r="152" spans="1:6">
      <c r="A152" s="22"/>
      <c r="B152" s="22"/>
      <c r="C152" s="63"/>
      <c r="D152" s="22"/>
      <c r="E152" s="22"/>
      <c r="F152" s="22"/>
    </row>
    <row r="153" spans="1:6">
      <c r="A153" s="22"/>
      <c r="B153" s="22"/>
      <c r="C153" s="63"/>
      <c r="D153" s="22"/>
      <c r="E153" s="22"/>
      <c r="F153" s="22"/>
    </row>
    <row r="154" spans="1:6">
      <c r="A154" s="22"/>
      <c r="B154" s="22"/>
      <c r="C154" s="63"/>
      <c r="D154" s="22"/>
      <c r="E154" s="22"/>
      <c r="F154" s="22"/>
    </row>
    <row r="155" spans="1:6">
      <c r="A155" s="22"/>
      <c r="B155" s="22"/>
      <c r="C155" s="63"/>
      <c r="D155" s="22"/>
      <c r="E155" s="22"/>
      <c r="F155" s="22"/>
    </row>
    <row r="156" spans="1:6">
      <c r="A156" s="22"/>
      <c r="B156" s="22"/>
      <c r="C156" s="63"/>
      <c r="D156" s="22"/>
      <c r="E156" s="22"/>
      <c r="F156" s="22"/>
    </row>
    <row r="157" spans="1:6">
      <c r="A157" s="22"/>
      <c r="B157" s="22"/>
      <c r="C157" s="63"/>
      <c r="D157" s="22"/>
      <c r="E157" s="22"/>
      <c r="F157" s="22"/>
    </row>
    <row r="158" spans="1:6">
      <c r="A158" s="22"/>
      <c r="B158" s="22"/>
      <c r="C158" s="63"/>
      <c r="D158" s="22"/>
      <c r="E158" s="22"/>
      <c r="F158" s="22"/>
    </row>
    <row r="159" spans="1:6">
      <c r="A159" s="22"/>
      <c r="B159" s="22"/>
      <c r="C159" s="63"/>
      <c r="D159" s="22"/>
      <c r="E159" s="22"/>
      <c r="F159" s="22"/>
    </row>
    <row r="160" spans="1:6">
      <c r="A160" s="22"/>
      <c r="B160" s="22"/>
      <c r="C160" s="63"/>
      <c r="D160" s="22"/>
      <c r="E160" s="22"/>
      <c r="F160" s="22"/>
    </row>
    <row r="161" spans="1:6">
      <c r="A161" s="22"/>
      <c r="B161" s="22"/>
      <c r="C161" s="63"/>
      <c r="D161" s="22"/>
      <c r="E161" s="22"/>
      <c r="F161" s="22"/>
    </row>
    <row r="162" spans="1:6">
      <c r="A162" s="22"/>
      <c r="B162" s="22"/>
      <c r="C162" s="63"/>
      <c r="D162" s="22"/>
      <c r="E162" s="22"/>
      <c r="F162" s="22"/>
    </row>
    <row r="163" spans="1:6">
      <c r="A163" s="22"/>
      <c r="B163" s="22"/>
      <c r="C163" s="63"/>
      <c r="D163" s="22"/>
      <c r="E163" s="22"/>
      <c r="F163" s="22"/>
    </row>
    <row r="164" spans="1:6">
      <c r="A164" s="22"/>
      <c r="B164" s="22"/>
      <c r="C164" s="63"/>
      <c r="D164" s="22"/>
      <c r="E164" s="22"/>
      <c r="F164" s="22"/>
    </row>
    <row r="165" spans="1:6">
      <c r="A165" s="22"/>
      <c r="B165" s="22"/>
      <c r="C165" s="63"/>
      <c r="D165" s="22"/>
      <c r="E165" s="22"/>
      <c r="F165" s="22"/>
    </row>
    <row r="166" spans="1:6">
      <c r="A166" s="22"/>
      <c r="B166" s="22"/>
      <c r="C166" s="63"/>
      <c r="D166" s="22"/>
      <c r="E166" s="22"/>
      <c r="F166" s="22"/>
    </row>
    <row r="167" spans="1:6">
      <c r="A167" s="22"/>
      <c r="B167" s="22"/>
      <c r="C167" s="63"/>
      <c r="D167" s="22"/>
      <c r="E167" s="22"/>
      <c r="F167" s="22"/>
    </row>
    <row r="168" spans="1:6">
      <c r="A168" s="22"/>
      <c r="B168" s="22"/>
      <c r="C168" s="63"/>
      <c r="D168" s="22"/>
      <c r="E168" s="22"/>
      <c r="F168" s="22"/>
    </row>
    <row r="169" spans="1:6">
      <c r="A169" s="22"/>
      <c r="B169" s="22"/>
      <c r="C169" s="63"/>
      <c r="D169" s="22"/>
      <c r="E169" s="22"/>
      <c r="F169" s="22"/>
    </row>
    <row r="170" spans="1:6">
      <c r="A170" s="22"/>
      <c r="B170" s="22"/>
      <c r="C170" s="63"/>
      <c r="D170" s="22"/>
      <c r="E170" s="22"/>
      <c r="F170" s="22"/>
    </row>
    <row r="171" spans="1:6">
      <c r="A171" s="22"/>
      <c r="B171" s="22"/>
      <c r="C171" s="63"/>
      <c r="D171" s="22"/>
      <c r="E171" s="22"/>
      <c r="F171" s="22"/>
    </row>
    <row r="172" spans="1:6">
      <c r="A172" s="22"/>
      <c r="B172" s="22"/>
      <c r="C172" s="63"/>
      <c r="D172" s="22"/>
      <c r="E172" s="22"/>
      <c r="F172" s="22"/>
    </row>
    <row r="173" spans="1:6">
      <c r="A173" s="22"/>
      <c r="B173" s="22"/>
      <c r="C173" s="63"/>
      <c r="D173" s="22"/>
      <c r="E173" s="22"/>
      <c r="F173" s="22"/>
    </row>
    <row r="174" spans="1:6">
      <c r="A174" s="22"/>
      <c r="B174" s="22"/>
      <c r="C174" s="63"/>
      <c r="D174" s="22"/>
      <c r="E174" s="22"/>
      <c r="F174" s="22"/>
    </row>
    <row r="175" spans="1:6">
      <c r="A175" s="22"/>
      <c r="B175" s="22"/>
      <c r="C175" s="63"/>
      <c r="D175" s="22"/>
      <c r="E175" s="22"/>
      <c r="F175" s="22"/>
    </row>
    <row r="176" spans="1:6">
      <c r="A176" s="22"/>
      <c r="B176" s="22"/>
      <c r="C176" s="63"/>
      <c r="D176" s="22"/>
      <c r="E176" s="22"/>
      <c r="F176" s="22"/>
    </row>
    <row r="177" spans="1:6">
      <c r="A177" s="22"/>
      <c r="B177" s="22"/>
      <c r="C177" s="63"/>
      <c r="D177" s="22"/>
      <c r="E177" s="22"/>
      <c r="F177" s="22"/>
    </row>
    <row r="178" spans="1:6">
      <c r="A178" s="22"/>
      <c r="B178" s="22"/>
      <c r="C178" s="63"/>
      <c r="D178" s="22"/>
      <c r="E178" s="22"/>
      <c r="F178" s="22"/>
    </row>
    <row r="179" spans="1:6">
      <c r="A179" s="22"/>
      <c r="B179" s="22"/>
      <c r="C179" s="63"/>
      <c r="D179" s="22"/>
      <c r="E179" s="22"/>
      <c r="F179" s="22"/>
    </row>
    <row r="180" spans="1:6">
      <c r="A180" s="22"/>
      <c r="B180" s="22"/>
      <c r="C180" s="63"/>
      <c r="D180" s="22"/>
      <c r="E180" s="22"/>
      <c r="F180" s="22"/>
    </row>
    <row r="181" spans="1:6">
      <c r="A181" s="22"/>
      <c r="B181" s="22"/>
      <c r="C181" s="63"/>
      <c r="D181" s="22"/>
      <c r="E181" s="22"/>
      <c r="F181" s="22"/>
    </row>
    <row r="182" spans="1:6">
      <c r="A182" s="22"/>
      <c r="B182" s="22"/>
      <c r="C182" s="63"/>
      <c r="D182" s="22"/>
      <c r="E182" s="22"/>
      <c r="F182" s="22"/>
    </row>
    <row r="183" spans="1:6">
      <c r="A183" s="22"/>
      <c r="B183" s="22"/>
      <c r="C183" s="63"/>
      <c r="D183" s="22"/>
      <c r="E183" s="22"/>
      <c r="F183" s="22"/>
    </row>
    <row r="184" spans="1:6">
      <c r="A184" s="22"/>
      <c r="B184" s="22"/>
      <c r="C184" s="63"/>
      <c r="D184" s="22"/>
      <c r="E184" s="22"/>
      <c r="F184" s="22"/>
    </row>
    <row r="185" spans="1:6">
      <c r="A185" s="22"/>
      <c r="B185" s="22"/>
      <c r="C185" s="63"/>
      <c r="D185" s="22"/>
      <c r="E185" s="22"/>
      <c r="F185" s="22"/>
    </row>
    <row r="186" spans="1:6">
      <c r="A186" s="22"/>
      <c r="B186" s="22"/>
      <c r="C186" s="63"/>
      <c r="D186" s="22"/>
      <c r="E186" s="22"/>
      <c r="F186" s="22"/>
    </row>
    <row r="187" spans="1:6">
      <c r="A187" s="22"/>
      <c r="B187" s="22"/>
      <c r="C187" s="63"/>
      <c r="D187" s="22"/>
      <c r="E187" s="22"/>
      <c r="F187" s="22"/>
    </row>
    <row r="188" spans="1:6">
      <c r="A188" s="22"/>
      <c r="B188" s="22"/>
      <c r="C188" s="63"/>
      <c r="D188" s="22"/>
      <c r="E188" s="22"/>
      <c r="F188" s="22"/>
    </row>
    <row r="189" spans="1:6">
      <c r="A189" s="22"/>
      <c r="B189" s="22"/>
      <c r="C189" s="63"/>
      <c r="D189" s="22"/>
      <c r="E189" s="22"/>
      <c r="F189" s="22"/>
    </row>
    <row r="190" spans="1:6">
      <c r="A190" s="22"/>
      <c r="B190" s="22"/>
      <c r="C190" s="63"/>
      <c r="D190" s="22"/>
      <c r="E190" s="22"/>
      <c r="F190" s="22"/>
    </row>
    <row r="191" spans="1:6">
      <c r="A191" s="22"/>
      <c r="B191" s="22"/>
      <c r="C191" s="63"/>
      <c r="D191" s="22"/>
      <c r="E191" s="22"/>
      <c r="F191" s="22"/>
    </row>
    <row r="192" spans="1:6">
      <c r="A192" s="22"/>
      <c r="B192" s="22"/>
      <c r="C192" s="63"/>
      <c r="D192" s="22"/>
      <c r="E192" s="22"/>
      <c r="F192" s="22"/>
    </row>
    <row r="193" spans="1:6">
      <c r="A193" s="22"/>
      <c r="B193" s="22"/>
      <c r="C193" s="63"/>
      <c r="D193" s="22"/>
      <c r="E193" s="22"/>
      <c r="F193" s="22"/>
    </row>
    <row r="194" spans="1:6">
      <c r="A194" s="22"/>
      <c r="B194" s="22"/>
      <c r="C194" s="63"/>
      <c r="D194" s="22"/>
      <c r="E194" s="22"/>
      <c r="F194" s="22"/>
    </row>
    <row r="195" spans="1:6">
      <c r="A195" s="22"/>
      <c r="B195" s="22"/>
      <c r="C195" s="63"/>
      <c r="D195" s="22"/>
      <c r="E195" s="22"/>
      <c r="F195" s="22"/>
    </row>
    <row r="196" spans="1:6">
      <c r="A196" s="22"/>
      <c r="B196" s="22"/>
      <c r="C196" s="63"/>
      <c r="D196" s="22"/>
      <c r="E196" s="22"/>
      <c r="F196" s="22"/>
    </row>
    <row r="197" spans="1:6">
      <c r="A197" s="22"/>
      <c r="B197" s="22"/>
      <c r="C197" s="63"/>
      <c r="D197" s="22"/>
      <c r="E197" s="22"/>
      <c r="F197" s="22"/>
    </row>
    <row r="198" spans="1:6">
      <c r="A198" s="22"/>
      <c r="B198" s="22"/>
      <c r="C198" s="63"/>
      <c r="D198" s="22"/>
      <c r="E198" s="22"/>
      <c r="F198" s="22"/>
    </row>
    <row r="199" spans="1:6">
      <c r="A199" s="22"/>
      <c r="B199" s="22"/>
      <c r="C199" s="63"/>
      <c r="D199" s="22"/>
      <c r="E199" s="22"/>
      <c r="F199" s="22"/>
    </row>
    <row r="200" spans="1:6">
      <c r="A200" s="22"/>
      <c r="B200" s="22"/>
      <c r="C200" s="63"/>
      <c r="D200" s="22"/>
      <c r="E200" s="22"/>
      <c r="F200" s="22"/>
    </row>
    <row r="201" spans="1:6">
      <c r="A201" s="22"/>
      <c r="B201" s="22"/>
      <c r="C201" s="63"/>
      <c r="D201" s="22"/>
      <c r="E201" s="22"/>
      <c r="F201" s="22"/>
    </row>
    <row r="202" spans="1:6">
      <c r="A202" s="22"/>
      <c r="B202" s="22"/>
      <c r="C202" s="63"/>
      <c r="D202" s="22"/>
      <c r="E202" s="22"/>
      <c r="F202" s="22"/>
    </row>
    <row r="203" spans="1:6">
      <c r="A203" s="22"/>
      <c r="B203" s="22"/>
      <c r="C203" s="63"/>
      <c r="D203" s="22"/>
      <c r="E203" s="22"/>
      <c r="F203" s="22"/>
    </row>
    <row r="204" spans="1:6">
      <c r="A204" s="22"/>
      <c r="B204" s="22"/>
      <c r="C204" s="63"/>
      <c r="D204" s="22"/>
      <c r="E204" s="22"/>
      <c r="F204" s="22"/>
    </row>
    <row r="205" spans="1:6">
      <c r="A205" s="22"/>
      <c r="B205" s="22"/>
      <c r="C205" s="63"/>
      <c r="D205" s="22"/>
      <c r="E205" s="22"/>
      <c r="F205" s="22"/>
    </row>
    <row r="206" spans="1:6">
      <c r="A206" s="22"/>
      <c r="B206" s="22"/>
      <c r="C206" s="63"/>
      <c r="D206" s="22"/>
      <c r="E206" s="22"/>
      <c r="F206" s="22"/>
    </row>
    <row r="207" spans="1:6">
      <c r="A207" s="22"/>
      <c r="B207" s="22"/>
      <c r="C207" s="63"/>
      <c r="D207" s="22"/>
      <c r="E207" s="22"/>
      <c r="F207" s="22"/>
    </row>
    <row r="208" spans="1:6">
      <c r="A208" s="22"/>
      <c r="B208" s="22"/>
      <c r="C208" s="63"/>
      <c r="D208" s="22"/>
      <c r="E208" s="22"/>
      <c r="F208" s="22"/>
    </row>
    <row r="209" spans="1:6">
      <c r="A209" s="22"/>
      <c r="B209" s="22"/>
      <c r="C209" s="63"/>
      <c r="D209" s="22"/>
      <c r="E209" s="22"/>
      <c r="F209" s="22"/>
    </row>
    <row r="210" spans="1:6">
      <c r="A210" s="22"/>
      <c r="B210" s="22"/>
      <c r="C210" s="63"/>
      <c r="D210" s="22"/>
      <c r="E210" s="22"/>
      <c r="F210" s="22"/>
    </row>
    <row r="211" spans="1:6">
      <c r="A211" s="22"/>
      <c r="B211" s="22"/>
      <c r="C211" s="63"/>
      <c r="D211" s="22"/>
      <c r="E211" s="22"/>
      <c r="F211" s="22"/>
    </row>
    <row r="212" spans="1:6">
      <c r="A212" s="22"/>
      <c r="B212" s="22"/>
      <c r="C212" s="63"/>
      <c r="D212" s="22"/>
      <c r="E212" s="22"/>
      <c r="F212" s="22"/>
    </row>
    <row r="213" spans="1:6">
      <c r="A213" s="22"/>
      <c r="B213" s="22"/>
      <c r="C213" s="63"/>
      <c r="D213" s="22"/>
      <c r="E213" s="22"/>
      <c r="F213" s="22"/>
    </row>
    <row r="214" spans="1:6">
      <c r="A214" s="22"/>
      <c r="B214" s="22"/>
      <c r="C214" s="63"/>
      <c r="D214" s="22"/>
      <c r="E214" s="22"/>
      <c r="F214" s="22"/>
    </row>
    <row r="215" spans="1:6">
      <c r="A215" s="22"/>
      <c r="B215" s="22"/>
      <c r="C215" s="63"/>
      <c r="D215" s="22"/>
      <c r="E215" s="22"/>
      <c r="F215" s="22"/>
    </row>
    <row r="216" spans="1:6">
      <c r="A216" s="22"/>
      <c r="B216" s="22"/>
      <c r="C216" s="63"/>
      <c r="D216" s="22"/>
      <c r="E216" s="22"/>
      <c r="F216" s="22"/>
    </row>
    <row r="217" spans="1:6">
      <c r="A217" s="22"/>
      <c r="B217" s="22"/>
      <c r="C217" s="63"/>
      <c r="D217" s="22"/>
      <c r="E217" s="22"/>
      <c r="F217" s="22"/>
    </row>
    <row r="218" spans="1:6">
      <c r="A218" s="22"/>
      <c r="B218" s="22"/>
      <c r="C218" s="63"/>
      <c r="D218" s="22"/>
      <c r="E218" s="22"/>
      <c r="F218" s="22"/>
    </row>
    <row r="219" spans="1:6">
      <c r="A219" s="22"/>
      <c r="B219" s="22"/>
      <c r="C219" s="63"/>
      <c r="D219" s="22"/>
      <c r="E219" s="22"/>
      <c r="F219" s="22"/>
    </row>
    <row r="220" spans="1:6">
      <c r="A220" s="22"/>
      <c r="B220" s="22"/>
      <c r="C220" s="63"/>
      <c r="D220" s="22"/>
      <c r="E220" s="22"/>
      <c r="F220" s="22"/>
    </row>
    <row r="221" spans="1:6">
      <c r="A221" s="22"/>
      <c r="B221" s="22"/>
      <c r="C221" s="63"/>
      <c r="D221" s="22"/>
      <c r="E221" s="22"/>
      <c r="F221" s="22"/>
    </row>
    <row r="222" spans="1:6">
      <c r="A222" s="22"/>
      <c r="B222" s="22"/>
      <c r="C222" s="63"/>
      <c r="D222" s="22"/>
      <c r="E222" s="22"/>
      <c r="F222" s="22"/>
    </row>
    <row r="223" spans="1:6">
      <c r="A223" s="22"/>
      <c r="B223" s="22"/>
      <c r="C223" s="63"/>
      <c r="D223" s="22"/>
      <c r="E223" s="22"/>
      <c r="F223" s="22"/>
    </row>
    <row r="224" spans="1:6">
      <c r="A224" s="22"/>
      <c r="B224" s="22"/>
      <c r="C224" s="63"/>
      <c r="D224" s="22"/>
      <c r="E224" s="22"/>
      <c r="F224" s="22"/>
    </row>
    <row r="225" spans="1:6">
      <c r="A225" s="22"/>
      <c r="B225" s="22"/>
      <c r="C225" s="63"/>
      <c r="D225" s="22"/>
      <c r="E225" s="22"/>
      <c r="F225" s="22"/>
    </row>
    <row r="226" spans="1:6">
      <c r="A226" s="22"/>
      <c r="B226" s="22"/>
      <c r="C226" s="63"/>
      <c r="D226" s="22"/>
      <c r="E226" s="22"/>
      <c r="F226" s="22"/>
    </row>
    <row r="227" spans="1:6">
      <c r="A227" s="22"/>
      <c r="B227" s="22"/>
      <c r="C227" s="63"/>
      <c r="D227" s="22"/>
      <c r="E227" s="22"/>
      <c r="F227" s="22"/>
    </row>
    <row r="228" spans="1:6">
      <c r="A228" s="22"/>
      <c r="B228" s="22"/>
      <c r="C228" s="63"/>
      <c r="D228" s="22"/>
      <c r="E228" s="22"/>
      <c r="F228" s="22"/>
    </row>
    <row r="229" spans="1:6">
      <c r="A229" s="22"/>
      <c r="B229" s="22"/>
      <c r="C229" s="63"/>
      <c r="D229" s="22"/>
      <c r="E229" s="22"/>
      <c r="F229" s="22"/>
    </row>
  </sheetData>
  <phoneticPr fontId="11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"/>
  <sheetViews>
    <sheetView topLeftCell="A5" workbookViewId="0">
      <selection activeCell="N29" sqref="N29:O29"/>
    </sheetView>
  </sheetViews>
  <sheetFormatPr baseColWidth="10" defaultColWidth="8.83203125" defaultRowHeight="13" x14ac:dyDescent="0"/>
  <cols>
    <col min="1" max="1" width="39.83203125" customWidth="1"/>
    <col min="2" max="2" width="11.1640625" customWidth="1"/>
    <col min="3" max="4" width="10.6640625" customWidth="1"/>
    <col min="5" max="5" width="10.6640625" style="15" customWidth="1"/>
    <col min="6" max="6" width="10.6640625" customWidth="1"/>
    <col min="7" max="8" width="10" customWidth="1"/>
  </cols>
  <sheetData>
    <row r="1" spans="1:10">
      <c r="A1" s="203" t="str">
        <f>IF(General!B3&lt;&gt;0,General!B3,"Enter Center Name on General Worksheet")</f>
        <v>Enter Center Name on General Worksheet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>
      <c r="A2" s="204" t="str">
        <f>"Proposal Date: "&amp;TEXT(General!B7, "mm/dd/yy")&amp; " to " &amp;TEXT(General!B8, "mm/dd/yy")</f>
        <v>Proposal Date: 01/00/00 to 01/00/00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5" t="s">
        <v>2</v>
      </c>
      <c r="B3" s="205"/>
      <c r="C3" s="205"/>
      <c r="D3" s="205"/>
      <c r="E3" s="205"/>
      <c r="F3" s="205"/>
      <c r="G3" s="205"/>
      <c r="H3" s="205"/>
      <c r="I3" s="205"/>
      <c r="J3" s="205"/>
    </row>
    <row r="4" spans="1:10">
      <c r="A4" s="9"/>
      <c r="B4" s="9"/>
      <c r="C4" s="9"/>
      <c r="D4" s="9"/>
      <c r="E4" s="9"/>
      <c r="F4" s="9"/>
    </row>
    <row r="5" spans="1:10">
      <c r="B5" s="27" t="s">
        <v>87</v>
      </c>
      <c r="C5" s="8" t="s">
        <v>7</v>
      </c>
      <c r="D5" s="8" t="s">
        <v>8</v>
      </c>
      <c r="E5" s="8" t="s">
        <v>9</v>
      </c>
      <c r="F5" s="8" t="s">
        <v>39</v>
      </c>
      <c r="G5" s="8" t="s">
        <v>64</v>
      </c>
      <c r="H5" s="8" t="s">
        <v>65</v>
      </c>
      <c r="I5" s="8" t="s">
        <v>66</v>
      </c>
      <c r="J5" s="8" t="s">
        <v>67</v>
      </c>
    </row>
    <row r="6" spans="1:10">
      <c r="A6" s="7" t="s">
        <v>19</v>
      </c>
      <c r="C6" s="174" t="s">
        <v>139</v>
      </c>
      <c r="D6" s="174" t="s">
        <v>140</v>
      </c>
      <c r="E6" s="20"/>
      <c r="F6" s="20"/>
      <c r="G6" s="20"/>
      <c r="H6" s="20"/>
      <c r="I6" s="20"/>
      <c r="J6" s="20"/>
    </row>
    <row r="7" spans="1:10">
      <c r="A7" s="96" t="s">
        <v>76</v>
      </c>
      <c r="B7" s="62">
        <f>Salaries!F19</f>
        <v>0</v>
      </c>
      <c r="C7" s="109">
        <f>Salaries!H19</f>
        <v>0</v>
      </c>
      <c r="D7" s="109">
        <f>Salaries!J19</f>
        <v>0</v>
      </c>
      <c r="E7" s="109">
        <f>Salaries!L19</f>
        <v>0</v>
      </c>
      <c r="F7" s="109">
        <f>Salaries!N19</f>
        <v>0</v>
      </c>
      <c r="G7" s="109">
        <f>Salaries!P19</f>
        <v>0</v>
      </c>
      <c r="H7" s="109">
        <f>Salaries!R19</f>
        <v>0</v>
      </c>
      <c r="I7" s="109">
        <f>Salaries!T19</f>
        <v>0</v>
      </c>
      <c r="J7" s="109">
        <f>Salaries!V19</f>
        <v>0</v>
      </c>
    </row>
    <row r="8" spans="1:10">
      <c r="B8" s="10"/>
      <c r="C8" s="10"/>
      <c r="D8" s="10"/>
      <c r="E8" s="107"/>
      <c r="F8" s="107"/>
      <c r="G8" s="10"/>
      <c r="H8" s="10"/>
      <c r="I8" s="107"/>
      <c r="J8" s="107"/>
    </row>
    <row r="9" spans="1:10">
      <c r="A9" s="96" t="s">
        <v>91</v>
      </c>
      <c r="B9" s="62">
        <f>'Other Costs'!D14</f>
        <v>0</v>
      </c>
      <c r="C9" s="62">
        <f>'Other Costs'!F14</f>
        <v>0</v>
      </c>
      <c r="D9" s="62">
        <f>'Other Costs'!H14</f>
        <v>0</v>
      </c>
      <c r="E9" s="62">
        <f>'Other Costs'!J14</f>
        <v>0</v>
      </c>
      <c r="F9" s="62">
        <f>'Other Costs'!L14</f>
        <v>0</v>
      </c>
      <c r="G9" s="62">
        <f>'Other Costs'!N14</f>
        <v>0</v>
      </c>
      <c r="H9" s="62">
        <f>'Other Costs'!P14</f>
        <v>0</v>
      </c>
      <c r="I9" s="62">
        <f>'Other Costs'!R14</f>
        <v>0</v>
      </c>
      <c r="J9" s="62">
        <f>'Other Costs'!T14</f>
        <v>0</v>
      </c>
    </row>
    <row r="10" spans="1:10"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96" t="s">
        <v>86</v>
      </c>
      <c r="B11" s="62">
        <f>'Other Costs'!D25</f>
        <v>0</v>
      </c>
      <c r="C11" s="62" t="e">
        <f>'Other Costs'!F25</f>
        <v>#DIV/0!</v>
      </c>
      <c r="D11" s="62" t="e">
        <f>'Other Costs'!H25</f>
        <v>#DIV/0!</v>
      </c>
      <c r="E11" s="62">
        <f>'Other Costs'!J25</f>
        <v>0</v>
      </c>
      <c r="F11" s="62">
        <f>'Other Costs'!L25</f>
        <v>0</v>
      </c>
      <c r="G11" s="62">
        <f>'Other Costs'!N25</f>
        <v>0</v>
      </c>
      <c r="H11" s="62">
        <f>'Other Costs'!P25</f>
        <v>0</v>
      </c>
      <c r="I11" s="62">
        <f>'Other Costs'!R25</f>
        <v>0</v>
      </c>
      <c r="J11" s="62">
        <f>'Other Costs'!T25</f>
        <v>0</v>
      </c>
    </row>
    <row r="12" spans="1:10">
      <c r="B12" s="110"/>
      <c r="C12" s="110"/>
      <c r="D12" s="110"/>
      <c r="E12" s="110"/>
      <c r="F12" s="110"/>
      <c r="G12" s="110"/>
      <c r="H12" s="110"/>
      <c r="I12" s="110"/>
      <c r="J12" s="110"/>
    </row>
    <row r="13" spans="1:10">
      <c r="A13" s="96" t="s">
        <v>104</v>
      </c>
      <c r="B13" s="62">
        <f>'Other Costs'!D38</f>
        <v>0</v>
      </c>
      <c r="C13" s="62" t="e">
        <f>'Other Costs'!F38</f>
        <v>#DIV/0!</v>
      </c>
      <c r="D13" s="62" t="e">
        <f>'Other Costs'!H38</f>
        <v>#DIV/0!</v>
      </c>
      <c r="E13" s="62">
        <f>'Other Costs'!J38</f>
        <v>0</v>
      </c>
      <c r="F13" s="62">
        <f>'Other Costs'!L38</f>
        <v>0</v>
      </c>
      <c r="G13" s="62">
        <f>'Other Costs'!N38</f>
        <v>0</v>
      </c>
      <c r="H13" s="62">
        <f>'Other Costs'!P38</f>
        <v>0</v>
      </c>
      <c r="I13" s="62">
        <f>'Other Costs'!R38</f>
        <v>0</v>
      </c>
      <c r="J13" s="62">
        <f>'Other Costs'!T38</f>
        <v>0</v>
      </c>
    </row>
    <row r="14" spans="1:10">
      <c r="B14" s="10"/>
      <c r="C14" s="10"/>
      <c r="D14" s="10"/>
      <c r="E14" s="10"/>
      <c r="F14" s="10"/>
      <c r="G14" s="10"/>
      <c r="H14" s="10"/>
      <c r="I14" s="10"/>
      <c r="J14" s="10"/>
    </row>
    <row r="15" spans="1:10">
      <c r="A15" s="103" t="s">
        <v>85</v>
      </c>
      <c r="B15" s="111">
        <f>'Depr&amp;Use Allow'!I16-'Depr&amp;Use Allow'!K16+'Depr&amp;Use Allow'!H31-'Depr&amp;Use Allow'!K31</f>
        <v>0</v>
      </c>
      <c r="C15" s="16">
        <f>'Depr&amp;Use Allow'!M16+'Depr&amp;Use Allow'!M31</f>
        <v>0</v>
      </c>
      <c r="D15" s="16">
        <f>'Depr&amp;Use Allow'!O16+'Depr&amp;Use Allow'!O31</f>
        <v>0</v>
      </c>
      <c r="E15" s="16">
        <f>'Depr&amp;Use Allow'!Q16+'Depr&amp;Use Allow'!Q31</f>
        <v>0</v>
      </c>
      <c r="F15" s="16">
        <f>'Depr&amp;Use Allow'!S16+'Depr&amp;Use Allow'!S31</f>
        <v>0</v>
      </c>
      <c r="G15" s="16">
        <f>'Depr&amp;Use Allow'!U16+'Depr&amp;Use Allow'!U31</f>
        <v>0</v>
      </c>
      <c r="H15" s="16">
        <f>'Depr&amp;Use Allow'!W16+'Depr&amp;Use Allow'!W31</f>
        <v>0</v>
      </c>
      <c r="I15" s="16">
        <f>'Depr&amp;Use Allow'!Y16+'Depr&amp;Use Allow'!Y31</f>
        <v>0</v>
      </c>
      <c r="J15" s="16">
        <f>'Depr&amp;Use Allow'!AA16+'Depr&amp;Use Allow'!AA31</f>
        <v>0</v>
      </c>
    </row>
    <row r="16" spans="1:10">
      <c r="A16" s="1"/>
      <c r="B16" s="10"/>
      <c r="C16" s="107"/>
      <c r="D16" s="107"/>
      <c r="F16" s="15"/>
      <c r="G16" s="107"/>
      <c r="H16" s="107"/>
      <c r="I16" s="15"/>
      <c r="J16" s="15"/>
    </row>
    <row r="17" spans="1:10">
      <c r="A17" s="99" t="s">
        <v>20</v>
      </c>
      <c r="B17" s="62">
        <f t="shared" ref="B17:J17" si="0">SUM(B7:B16)</f>
        <v>0</v>
      </c>
      <c r="C17" s="62" t="e">
        <f t="shared" si="0"/>
        <v>#DIV/0!</v>
      </c>
      <c r="D17" s="62" t="e">
        <f t="shared" si="0"/>
        <v>#DIV/0!</v>
      </c>
      <c r="E17" s="62">
        <f t="shared" si="0"/>
        <v>0</v>
      </c>
      <c r="F17" s="62">
        <f t="shared" si="0"/>
        <v>0</v>
      </c>
      <c r="G17" s="62">
        <f t="shared" si="0"/>
        <v>0</v>
      </c>
      <c r="H17" s="62">
        <f t="shared" si="0"/>
        <v>0</v>
      </c>
      <c r="I17" s="62">
        <f t="shared" si="0"/>
        <v>0</v>
      </c>
      <c r="J17" s="62">
        <f t="shared" si="0"/>
        <v>0</v>
      </c>
    </row>
    <row r="18" spans="1:10">
      <c r="A18" s="1"/>
      <c r="B18" s="97"/>
      <c r="C18" s="100"/>
      <c r="D18" s="100"/>
      <c r="E18" s="101"/>
      <c r="F18" s="101"/>
      <c r="G18" s="100"/>
      <c r="H18" s="100"/>
      <c r="I18" s="101"/>
      <c r="J18" s="101"/>
    </row>
    <row r="19" spans="1:10">
      <c r="A19" s="98" t="s">
        <v>94</v>
      </c>
      <c r="B19" s="102">
        <f>IF(B17=0,0,B17/$B17)</f>
        <v>0</v>
      </c>
      <c r="C19" s="102" t="e">
        <f t="shared" ref="C19:J19" si="1">IF(C17=0,0,C17/$B17)</f>
        <v>#DIV/0!</v>
      </c>
      <c r="D19" s="102" t="e">
        <f t="shared" si="1"/>
        <v>#DIV/0!</v>
      </c>
      <c r="E19" s="102">
        <f t="shared" si="1"/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</row>
    <row r="20" spans="1:10">
      <c r="A20" s="1"/>
      <c r="B20" s="11"/>
      <c r="C20" s="1"/>
      <c r="D20" s="1"/>
      <c r="E20"/>
      <c r="G20" s="1"/>
      <c r="H20" s="1"/>
    </row>
    <row r="21" spans="1:10">
      <c r="A21" s="1"/>
      <c r="B21" s="11"/>
      <c r="C21" s="1"/>
      <c r="D21" s="1"/>
      <c r="E21"/>
      <c r="G21" s="1"/>
      <c r="H21" s="1"/>
    </row>
    <row r="22" spans="1:10">
      <c r="A22" s="6" t="s">
        <v>21</v>
      </c>
      <c r="B22" s="11"/>
      <c r="C22" s="91"/>
      <c r="D22" s="91"/>
      <c r="E22" s="91"/>
      <c r="F22" s="91"/>
      <c r="G22" s="91"/>
      <c r="H22" s="91"/>
      <c r="I22" s="91"/>
      <c r="J22" s="91"/>
    </row>
    <row r="23" spans="1:10">
      <c r="A23" s="98" t="s">
        <v>24</v>
      </c>
      <c r="B23" s="62">
        <f>Salaries!F26</f>
        <v>0</v>
      </c>
      <c r="C23" s="108" t="e">
        <f>$B23*C$19</f>
        <v>#DIV/0!</v>
      </c>
      <c r="D23" s="108" t="e">
        <f t="shared" ref="D23:J25" si="2">$B23*D$19</f>
        <v>#DIV/0!</v>
      </c>
      <c r="E23" s="108">
        <f t="shared" si="2"/>
        <v>0</v>
      </c>
      <c r="F23" s="108">
        <f t="shared" si="2"/>
        <v>0</v>
      </c>
      <c r="G23" s="108">
        <f t="shared" si="2"/>
        <v>0</v>
      </c>
      <c r="H23" s="108">
        <f t="shared" si="2"/>
        <v>0</v>
      </c>
      <c r="I23" s="108">
        <f t="shared" si="2"/>
        <v>0</v>
      </c>
      <c r="J23" s="108">
        <f t="shared" si="2"/>
        <v>0</v>
      </c>
    </row>
    <row r="24" spans="1:10">
      <c r="A24" s="104" t="s">
        <v>97</v>
      </c>
      <c r="B24" s="112">
        <v>0</v>
      </c>
      <c r="C24" s="121" t="e">
        <f>$B24*C$19</f>
        <v>#DIV/0!</v>
      </c>
      <c r="D24" s="121" t="e">
        <f t="shared" si="2"/>
        <v>#DIV/0!</v>
      </c>
      <c r="E24" s="121">
        <f t="shared" si="2"/>
        <v>0</v>
      </c>
      <c r="F24" s="121">
        <f t="shared" si="2"/>
        <v>0</v>
      </c>
      <c r="G24" s="121">
        <f t="shared" si="2"/>
        <v>0</v>
      </c>
      <c r="H24" s="121">
        <f t="shared" si="2"/>
        <v>0</v>
      </c>
      <c r="I24" s="121">
        <f t="shared" si="2"/>
        <v>0</v>
      </c>
      <c r="J24" s="121">
        <f t="shared" si="2"/>
        <v>0</v>
      </c>
    </row>
    <row r="25" spans="1:10">
      <c r="A25" s="98" t="s">
        <v>96</v>
      </c>
      <c r="B25" s="113">
        <f>'Depr&amp;Use Allow'!K16+'Depr&amp;Use Allow'!K31</f>
        <v>0</v>
      </c>
      <c r="C25" s="108" t="e">
        <f>$B25*C$19</f>
        <v>#DIV/0!</v>
      </c>
      <c r="D25" s="108" t="e">
        <f t="shared" si="2"/>
        <v>#DIV/0!</v>
      </c>
      <c r="E25" s="108">
        <f t="shared" si="2"/>
        <v>0</v>
      </c>
      <c r="F25" s="108">
        <f t="shared" si="2"/>
        <v>0</v>
      </c>
      <c r="G25" s="108">
        <f t="shared" si="2"/>
        <v>0</v>
      </c>
      <c r="H25" s="108">
        <f t="shared" si="2"/>
        <v>0</v>
      </c>
      <c r="I25" s="108">
        <f t="shared" si="2"/>
        <v>0</v>
      </c>
      <c r="J25" s="108">
        <f t="shared" si="2"/>
        <v>0</v>
      </c>
    </row>
    <row r="26" spans="1:10">
      <c r="A26" s="1"/>
      <c r="B26" s="10"/>
      <c r="C26" s="114"/>
      <c r="D26" s="114"/>
      <c r="E26" s="107"/>
      <c r="F26" s="107"/>
      <c r="G26" s="114"/>
      <c r="H26" s="114"/>
      <c r="I26" s="107"/>
      <c r="J26" s="107"/>
    </row>
    <row r="27" spans="1:10">
      <c r="A27" s="99" t="s">
        <v>22</v>
      </c>
      <c r="B27" s="115">
        <f>SUM(B17:B26)</f>
        <v>0</v>
      </c>
      <c r="C27" s="115" t="e">
        <f>SUM(C17:C26)</f>
        <v>#DIV/0!</v>
      </c>
      <c r="D27" s="115" t="e">
        <f>SUM(D17:D26)</f>
        <v>#DIV/0!</v>
      </c>
      <c r="E27" s="115">
        <f t="shared" ref="E27:J27" si="3">SUM(E17:E26)</f>
        <v>0</v>
      </c>
      <c r="F27" s="115">
        <f t="shared" si="3"/>
        <v>0</v>
      </c>
      <c r="G27" s="115">
        <f t="shared" si="3"/>
        <v>0</v>
      </c>
      <c r="H27" s="115">
        <f t="shared" si="3"/>
        <v>0</v>
      </c>
      <c r="I27" s="115">
        <f t="shared" si="3"/>
        <v>0</v>
      </c>
      <c r="J27" s="115">
        <f t="shared" si="3"/>
        <v>0</v>
      </c>
    </row>
    <row r="28" spans="1:10">
      <c r="A28" s="1"/>
      <c r="B28" s="10"/>
      <c r="C28" s="10"/>
      <c r="D28" s="114"/>
      <c r="E28" s="114"/>
      <c r="F28" s="114"/>
      <c r="G28" s="10"/>
      <c r="H28" s="114"/>
      <c r="I28" s="114"/>
      <c r="J28" s="114"/>
    </row>
    <row r="29" spans="1:10">
      <c r="A29" s="119" t="s">
        <v>13</v>
      </c>
      <c r="B29" s="116"/>
      <c r="C29" s="62">
        <f>UsageBackup!B12</f>
        <v>0</v>
      </c>
      <c r="D29" s="62">
        <f>UsageBackup!D12</f>
        <v>0</v>
      </c>
      <c r="E29" s="62" t="str">
        <f>Usage!G8</f>
        <v xml:space="preserve"> </v>
      </c>
      <c r="F29" s="62">
        <f>Usage!G9</f>
        <v>0</v>
      </c>
      <c r="G29" s="61">
        <f>Usage!G10</f>
        <v>0</v>
      </c>
      <c r="H29" s="62">
        <f>Usage!G11</f>
        <v>0</v>
      </c>
      <c r="I29" s="62">
        <f>Usage!G12</f>
        <v>0</v>
      </c>
      <c r="J29" s="62">
        <f>Usage!G13</f>
        <v>0</v>
      </c>
    </row>
    <row r="30" spans="1:10">
      <c r="A30" s="120" t="s">
        <v>88</v>
      </c>
      <c r="B30" s="117"/>
      <c r="C30" s="118">
        <f>Usage!D6</f>
        <v>0</v>
      </c>
      <c r="D30" s="118">
        <f>Usage!D7</f>
        <v>0</v>
      </c>
      <c r="E30" s="118" t="str">
        <f>Usage!D8</f>
        <v xml:space="preserve"> </v>
      </c>
      <c r="F30" s="118">
        <f>Usage!D9</f>
        <v>0</v>
      </c>
      <c r="G30" s="118">
        <f>Usage!I6</f>
        <v>0</v>
      </c>
      <c r="H30" s="118">
        <f>Usage!I7</f>
        <v>0</v>
      </c>
      <c r="I30" s="118">
        <f>Usage!I8</f>
        <v>0</v>
      </c>
      <c r="J30" s="118">
        <f>Usage!I9</f>
        <v>0</v>
      </c>
    </row>
    <row r="31" spans="1:10">
      <c r="B31" s="107"/>
      <c r="C31" s="107"/>
      <c r="D31" s="107"/>
      <c r="E31" s="107"/>
      <c r="F31" s="107"/>
      <c r="G31" s="107"/>
      <c r="H31" s="107"/>
      <c r="I31" s="107"/>
      <c r="J31" s="107"/>
    </row>
    <row r="32" spans="1:10">
      <c r="A32" s="119" t="s">
        <v>157</v>
      </c>
      <c r="B32" s="116"/>
      <c r="C32" s="138">
        <f>IF(C29&lt;&gt;0,C27/C29,0)</f>
        <v>0</v>
      </c>
      <c r="D32" s="138">
        <f t="shared" ref="D32:J32" si="4">IF(D29&lt;&gt;0,D27/D29,0)</f>
        <v>0</v>
      </c>
      <c r="E32" s="138">
        <v>0</v>
      </c>
      <c r="F32" s="138">
        <f t="shared" si="4"/>
        <v>0</v>
      </c>
      <c r="G32" s="138">
        <f t="shared" si="4"/>
        <v>0</v>
      </c>
      <c r="H32" s="138">
        <f t="shared" si="4"/>
        <v>0</v>
      </c>
      <c r="I32" s="138">
        <f t="shared" si="4"/>
        <v>0</v>
      </c>
      <c r="J32" s="138">
        <f t="shared" si="4"/>
        <v>0</v>
      </c>
    </row>
    <row r="34" spans="1:10">
      <c r="A34" s="202" t="s">
        <v>114</v>
      </c>
      <c r="B34" s="202"/>
      <c r="C34" s="139"/>
      <c r="D34" s="139"/>
      <c r="E34" s="139">
        <v>0</v>
      </c>
      <c r="F34" s="140"/>
      <c r="G34" s="140"/>
      <c r="H34" s="140"/>
      <c r="I34" s="140"/>
      <c r="J34" s="140"/>
    </row>
    <row r="35" spans="1:10">
      <c r="A35" s="202" t="s">
        <v>115</v>
      </c>
      <c r="B35" s="202"/>
      <c r="C35" s="139"/>
      <c r="D35" s="139"/>
      <c r="E35" s="139">
        <v>0</v>
      </c>
      <c r="F35" s="140"/>
      <c r="G35" s="140"/>
      <c r="H35" s="140"/>
      <c r="I35" s="140"/>
      <c r="J35" s="140"/>
    </row>
  </sheetData>
  <mergeCells count="5">
    <mergeCell ref="A35:B35"/>
    <mergeCell ref="A1:J1"/>
    <mergeCell ref="A2:J2"/>
    <mergeCell ref="A3:J3"/>
    <mergeCell ref="A34:B34"/>
  </mergeCells>
  <phoneticPr fontId="0" type="noConversion"/>
  <pageMargins left="0.25" right="0.25" top="0.25" bottom="0.25" header="0.5" footer="0.5"/>
  <pageSetup orientation="landscape" cellComments="asDisplayed" horizontalDpi="300" vertic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8" sqref="A28"/>
    </sheetView>
  </sheetViews>
  <sheetFormatPr baseColWidth="10" defaultColWidth="8.83203125" defaultRowHeight="16" x14ac:dyDescent="0"/>
  <cols>
    <col min="1" max="1" width="20.6640625" style="19" bestFit="1" customWidth="1"/>
    <col min="2" max="2" width="57.5" customWidth="1"/>
  </cols>
  <sheetData>
    <row r="1" spans="1:6" ht="13">
      <c r="A1" s="7" t="s">
        <v>40</v>
      </c>
    </row>
    <row r="3" spans="1:6" ht="13">
      <c r="A3" s="21" t="s">
        <v>31</v>
      </c>
      <c r="B3" s="169"/>
      <c r="C3" s="22"/>
      <c r="D3" s="22"/>
    </row>
    <row r="4" spans="1:6" ht="13">
      <c r="A4" s="22"/>
      <c r="B4" s="25"/>
      <c r="C4" s="22"/>
      <c r="D4" s="22"/>
    </row>
    <row r="5" spans="1:6" ht="13">
      <c r="A5" s="21" t="s">
        <v>32</v>
      </c>
      <c r="B5" s="25"/>
      <c r="C5" s="22"/>
      <c r="D5" s="22"/>
    </row>
    <row r="6" spans="1:6" ht="13">
      <c r="A6" s="22"/>
      <c r="B6" s="25"/>
      <c r="C6" s="22"/>
      <c r="D6" s="22"/>
    </row>
    <row r="7" spans="1:6" ht="13">
      <c r="A7" s="21" t="s">
        <v>50</v>
      </c>
      <c r="B7" s="31"/>
      <c r="C7" s="22"/>
      <c r="D7" s="22"/>
    </row>
    <row r="8" spans="1:6" ht="13">
      <c r="A8" s="21" t="s">
        <v>51</v>
      </c>
      <c r="B8" s="31"/>
      <c r="C8" s="22"/>
      <c r="D8" s="22"/>
    </row>
    <row r="9" spans="1:6" ht="13">
      <c r="A9" s="22"/>
      <c r="B9" s="25"/>
      <c r="C9" s="22"/>
      <c r="D9" s="22"/>
    </row>
    <row r="10" spans="1:6" ht="13">
      <c r="A10" s="22" t="s">
        <v>33</v>
      </c>
      <c r="B10" s="25"/>
      <c r="C10" s="22"/>
      <c r="D10" s="22"/>
    </row>
    <row r="11" spans="1:6" ht="13">
      <c r="A11" s="32" t="s">
        <v>34</v>
      </c>
      <c r="B11" s="25"/>
      <c r="C11" s="22"/>
      <c r="D11" s="22"/>
    </row>
    <row r="12" spans="1:6" ht="13">
      <c r="A12" s="32" t="s">
        <v>35</v>
      </c>
      <c r="B12" s="151"/>
      <c r="C12" s="22"/>
      <c r="D12" s="22"/>
    </row>
    <row r="13" spans="1:6" ht="13">
      <c r="A13" s="32" t="s">
        <v>36</v>
      </c>
      <c r="B13" s="25"/>
      <c r="C13" s="22"/>
      <c r="D13" s="22"/>
    </row>
    <row r="14" spans="1:6" ht="13">
      <c r="A14" s="32" t="s">
        <v>52</v>
      </c>
      <c r="B14" s="30"/>
      <c r="C14" s="22"/>
      <c r="D14" s="22"/>
    </row>
    <row r="16" spans="1:6" ht="27.75" customHeight="1">
      <c r="A16" s="150" t="s">
        <v>137</v>
      </c>
      <c r="B16" s="182" t="s">
        <v>138</v>
      </c>
      <c r="C16" s="182"/>
      <c r="D16" s="182"/>
      <c r="E16" s="182"/>
      <c r="F16" s="182"/>
    </row>
    <row r="17" spans="1:6" ht="13">
      <c r="A17" s="124"/>
      <c r="B17" s="123"/>
      <c r="C17" s="123"/>
      <c r="D17" s="123"/>
      <c r="E17" s="123"/>
      <c r="F17" s="123"/>
    </row>
    <row r="18" spans="1:6" ht="15">
      <c r="A18" s="183"/>
      <c r="B18" s="183"/>
      <c r="C18" s="183"/>
      <c r="D18" s="183"/>
      <c r="E18" s="183"/>
      <c r="F18" s="183"/>
    </row>
    <row r="19" spans="1:6" ht="13">
      <c r="A19" s="180"/>
      <c r="B19" s="180"/>
      <c r="C19" s="180"/>
      <c r="D19" s="180"/>
      <c r="E19" s="180"/>
      <c r="F19" s="180"/>
    </row>
    <row r="20" spans="1:6" ht="10.5" customHeight="1">
      <c r="A20" s="144"/>
      <c r="B20" s="145"/>
      <c r="C20" s="145"/>
      <c r="D20" s="145"/>
      <c r="E20" s="145"/>
      <c r="F20" s="145"/>
    </row>
    <row r="21" spans="1:6" ht="13">
      <c r="A21" s="180"/>
      <c r="B21" s="180"/>
      <c r="C21" s="180"/>
      <c r="D21" s="180"/>
      <c r="E21" s="180"/>
      <c r="F21" s="180"/>
    </row>
    <row r="22" spans="1:6" ht="25.5" customHeight="1">
      <c r="A22" s="180"/>
      <c r="B22" s="180"/>
      <c r="C22" s="180"/>
      <c r="D22" s="180"/>
      <c r="E22" s="180"/>
      <c r="F22" s="180"/>
    </row>
    <row r="23" spans="1:6" ht="27" customHeight="1">
      <c r="A23" s="181"/>
      <c r="B23" s="181"/>
      <c r="C23" s="181"/>
      <c r="D23" s="181"/>
      <c r="E23" s="181"/>
      <c r="F23" s="181"/>
    </row>
    <row r="24" spans="1:6" ht="10.5" customHeight="1">
      <c r="A24" s="144"/>
      <c r="B24" s="145"/>
      <c r="C24" s="145"/>
      <c r="D24" s="145"/>
      <c r="E24" s="145"/>
      <c r="F24" s="145"/>
    </row>
    <row r="25" spans="1:6" ht="27" customHeight="1">
      <c r="A25" s="180"/>
      <c r="B25" s="180"/>
      <c r="C25" s="180"/>
      <c r="D25" s="180"/>
      <c r="E25" s="180"/>
      <c r="F25" s="180"/>
    </row>
    <row r="26" spans="1:6" ht="13">
      <c r="A26" s="180"/>
      <c r="B26" s="180"/>
      <c r="C26" s="180"/>
      <c r="D26" s="180"/>
      <c r="E26" s="180"/>
      <c r="F26" s="180"/>
    </row>
    <row r="27" spans="1:6" ht="13">
      <c r="A27" s="180"/>
      <c r="B27" s="180"/>
      <c r="C27" s="180"/>
      <c r="D27" s="180"/>
      <c r="E27" s="180"/>
      <c r="F27" s="180"/>
    </row>
    <row r="28" spans="1:6" ht="10.5" customHeight="1">
      <c r="A28" s="144"/>
      <c r="B28" s="144"/>
      <c r="C28" s="144"/>
      <c r="D28" s="144"/>
      <c r="E28" s="144"/>
      <c r="F28" s="144"/>
    </row>
    <row r="29" spans="1:6" ht="13">
      <c r="A29" s="143" t="s">
        <v>79</v>
      </c>
      <c r="B29" s="22" t="s">
        <v>60</v>
      </c>
    </row>
    <row r="30" spans="1:6" ht="13">
      <c r="A30" s="26" t="s">
        <v>78</v>
      </c>
      <c r="B30" s="22" t="s">
        <v>59</v>
      </c>
    </row>
  </sheetData>
  <mergeCells count="9">
    <mergeCell ref="A26:F26"/>
    <mergeCell ref="A27:F27"/>
    <mergeCell ref="A22:F22"/>
    <mergeCell ref="A23:F23"/>
    <mergeCell ref="B16:F16"/>
    <mergeCell ref="A18:F18"/>
    <mergeCell ref="A19:F19"/>
    <mergeCell ref="A21:F21"/>
    <mergeCell ref="A25:F25"/>
  </mergeCells>
  <phoneticPr fontId="11" type="noConversion"/>
  <pageMargins left="0.75" right="0.75" top="1" bottom="1" header="0.5" footer="0.5"/>
  <pageSetup orientation="landscape" cellComments="asDisplayed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workbookViewId="0">
      <selection activeCell="H10" sqref="H10"/>
    </sheetView>
  </sheetViews>
  <sheetFormatPr baseColWidth="10" defaultColWidth="8.83203125" defaultRowHeight="13" x14ac:dyDescent="0"/>
  <cols>
    <col min="1" max="1" width="23" customWidth="1"/>
    <col min="2" max="2" width="19.33203125" customWidth="1"/>
    <col min="3" max="3" width="11.1640625" customWidth="1"/>
    <col min="4" max="4" width="7" customWidth="1"/>
    <col min="5" max="5" width="7.6640625" bestFit="1" customWidth="1"/>
    <col min="6" max="6" width="11.6640625" customWidth="1"/>
    <col min="7" max="7" width="6.1640625" bestFit="1" customWidth="1"/>
    <col min="8" max="8" width="9.83203125" bestFit="1" customWidth="1"/>
    <col min="9" max="9" width="6.1640625" bestFit="1" customWidth="1"/>
    <col min="10" max="10" width="11.6640625" customWidth="1"/>
    <col min="11" max="11" width="6.1640625" bestFit="1" customWidth="1"/>
    <col min="12" max="12" width="11.6640625" customWidth="1"/>
    <col min="13" max="13" width="6.1640625" customWidth="1"/>
    <col min="14" max="14" width="11.6640625" customWidth="1"/>
    <col min="15" max="15" width="6.1640625" customWidth="1"/>
    <col min="16" max="16" width="11.6640625" customWidth="1"/>
    <col min="17" max="17" width="6.1640625" customWidth="1"/>
    <col min="18" max="18" width="11.6640625" customWidth="1"/>
    <col min="19" max="19" width="6.1640625" customWidth="1"/>
    <col min="20" max="20" width="11.6640625" customWidth="1"/>
    <col min="21" max="21" width="6.1640625" customWidth="1"/>
    <col min="22" max="22" width="11.6640625" customWidth="1"/>
    <col min="23" max="23" width="6.1640625" bestFit="1" customWidth="1"/>
    <col min="24" max="24" width="11.6640625" customWidth="1"/>
  </cols>
  <sheetData>
    <row r="1" spans="1:24">
      <c r="A1" s="6" t="s">
        <v>56</v>
      </c>
    </row>
    <row r="2" spans="1:24">
      <c r="A2" s="36" t="s">
        <v>72</v>
      </c>
    </row>
    <row r="3" spans="1:24">
      <c r="A3" s="36" t="s">
        <v>81</v>
      </c>
    </row>
    <row r="4" spans="1:24">
      <c r="A4" s="3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3">
      <c r="A5" s="33" t="s">
        <v>0</v>
      </c>
      <c r="B5" s="34" t="s">
        <v>6</v>
      </c>
      <c r="C5" s="35" t="s">
        <v>23</v>
      </c>
      <c r="D5" s="35" t="s">
        <v>1</v>
      </c>
      <c r="E5" s="35" t="s">
        <v>16</v>
      </c>
      <c r="F5" s="55" t="s">
        <v>73</v>
      </c>
      <c r="G5" s="184" t="s">
        <v>10</v>
      </c>
      <c r="H5" s="185"/>
      <c r="I5" s="184" t="s">
        <v>11</v>
      </c>
      <c r="J5" s="185"/>
      <c r="K5" s="184" t="s">
        <v>12</v>
      </c>
      <c r="L5" s="185"/>
      <c r="M5" s="184" t="s">
        <v>38</v>
      </c>
      <c r="N5" s="185"/>
      <c r="O5" s="184" t="s">
        <v>68</v>
      </c>
      <c r="P5" s="185"/>
      <c r="Q5" s="184" t="s">
        <v>69</v>
      </c>
      <c r="R5" s="185"/>
      <c r="S5" s="184" t="s">
        <v>70</v>
      </c>
      <c r="T5" s="185"/>
      <c r="U5" s="184" t="s">
        <v>71</v>
      </c>
      <c r="V5" s="185"/>
      <c r="W5" s="184" t="s">
        <v>58</v>
      </c>
      <c r="X5" s="185"/>
    </row>
    <row r="6" spans="1:24">
      <c r="A6" s="33"/>
      <c r="B6" s="34"/>
      <c r="C6" s="35"/>
      <c r="D6" s="35"/>
      <c r="E6" s="35"/>
      <c r="F6" s="55" t="s">
        <v>112</v>
      </c>
      <c r="G6" s="186">
        <f>Usage!B6</f>
        <v>0</v>
      </c>
      <c r="H6" s="187"/>
      <c r="I6" s="186">
        <f>Usage!B7</f>
        <v>0</v>
      </c>
      <c r="J6" s="187"/>
      <c r="K6" s="188" t="str">
        <f>Usage!B8</f>
        <v xml:space="preserve"> </v>
      </c>
      <c r="L6" s="189"/>
      <c r="M6" s="188">
        <f>Usage!B9</f>
        <v>0</v>
      </c>
      <c r="N6" s="189"/>
      <c r="O6" s="188">
        <f>Usage!B10</f>
        <v>0</v>
      </c>
      <c r="P6" s="189"/>
      <c r="Q6" s="188">
        <f>Usage!B11</f>
        <v>0</v>
      </c>
      <c r="R6" s="189"/>
      <c r="S6" s="188">
        <f>Usage!B12</f>
        <v>0</v>
      </c>
      <c r="T6" s="189"/>
      <c r="U6" s="188">
        <f>Usage!B13</f>
        <v>0</v>
      </c>
      <c r="V6" s="189"/>
      <c r="W6" s="190"/>
      <c r="X6" s="191"/>
    </row>
    <row r="7" spans="1:24">
      <c r="A7" s="37" t="s">
        <v>17</v>
      </c>
      <c r="B7" s="38"/>
      <c r="C7" s="41"/>
      <c r="D7" s="39"/>
      <c r="E7" s="40"/>
      <c r="F7" s="41"/>
      <c r="G7" s="56" t="s">
        <v>74</v>
      </c>
      <c r="H7" s="57" t="s">
        <v>139</v>
      </c>
      <c r="I7" s="56" t="s">
        <v>74</v>
      </c>
      <c r="J7" s="57" t="s">
        <v>140</v>
      </c>
      <c r="K7" s="56" t="s">
        <v>74</v>
      </c>
      <c r="L7" s="57" t="s">
        <v>44</v>
      </c>
      <c r="M7" s="56" t="s">
        <v>74</v>
      </c>
      <c r="N7" s="57" t="s">
        <v>44</v>
      </c>
      <c r="O7" s="56" t="s">
        <v>74</v>
      </c>
      <c r="P7" s="57" t="s">
        <v>44</v>
      </c>
      <c r="Q7" s="56" t="s">
        <v>74</v>
      </c>
      <c r="R7" s="57" t="s">
        <v>44</v>
      </c>
      <c r="S7" s="56" t="s">
        <v>74</v>
      </c>
      <c r="T7" s="57" t="s">
        <v>44</v>
      </c>
      <c r="U7" s="56" t="s">
        <v>74</v>
      </c>
      <c r="V7" s="57" t="s">
        <v>44</v>
      </c>
      <c r="W7" s="56" t="s">
        <v>74</v>
      </c>
      <c r="X7" s="57" t="s">
        <v>44</v>
      </c>
    </row>
    <row r="8" spans="1:24">
      <c r="A8" s="42"/>
      <c r="B8" s="42"/>
      <c r="C8" s="44"/>
      <c r="D8" s="152"/>
      <c r="E8" s="43"/>
      <c r="F8" s="44">
        <f>C8*(1+D8)*E8</f>
        <v>0</v>
      </c>
      <c r="G8" s="58"/>
      <c r="H8" s="50">
        <f>$C8*(1+$D8)*G8</f>
        <v>0</v>
      </c>
      <c r="I8" s="49"/>
      <c r="J8" s="50">
        <f>$C8*(1+$D8)*I8</f>
        <v>0</v>
      </c>
      <c r="K8" s="49">
        <v>0</v>
      </c>
      <c r="L8" s="50">
        <f>$C8*(1+$D8)*K8</f>
        <v>0</v>
      </c>
      <c r="M8" s="49">
        <v>0</v>
      </c>
      <c r="N8" s="50">
        <f>$C8*(1+$D8)*M8</f>
        <v>0</v>
      </c>
      <c r="O8" s="49">
        <v>0</v>
      </c>
      <c r="P8" s="50">
        <f>$C8*(1+$D8)*O8</f>
        <v>0</v>
      </c>
      <c r="Q8" s="49">
        <v>0</v>
      </c>
      <c r="R8" s="50">
        <f>$C8*(1+$D8)*Q8</f>
        <v>0</v>
      </c>
      <c r="S8" s="49">
        <v>0</v>
      </c>
      <c r="T8" s="50">
        <f>$C8*(1+$D8)*S8</f>
        <v>0</v>
      </c>
      <c r="U8" s="49">
        <v>0</v>
      </c>
      <c r="V8" s="50">
        <f>$C8*(1+$D8)*U8</f>
        <v>0</v>
      </c>
      <c r="W8" s="49">
        <v>0.4</v>
      </c>
      <c r="X8" s="50">
        <f>$C8*(1+$D8)*W8</f>
        <v>0</v>
      </c>
    </row>
    <row r="9" spans="1:24">
      <c r="A9" s="42"/>
      <c r="B9" s="42"/>
      <c r="C9" s="44"/>
      <c r="D9" s="152"/>
      <c r="E9" s="43"/>
      <c r="F9" s="44">
        <f t="shared" ref="F9:F17" si="0">C9*(1+D9)*E9</f>
        <v>0</v>
      </c>
      <c r="G9" s="58"/>
      <c r="H9" s="50">
        <f t="shared" ref="H9:H17" si="1">$C9*(1+$D9)*G9</f>
        <v>0</v>
      </c>
      <c r="I9" s="49"/>
      <c r="J9" s="50">
        <f t="shared" ref="J9:J17" si="2">$C9*(1+$D9)*I9</f>
        <v>0</v>
      </c>
      <c r="K9" s="49">
        <v>0</v>
      </c>
      <c r="L9" s="50">
        <f t="shared" ref="L9:L17" si="3">$C9*(1+$D9)*K9</f>
        <v>0</v>
      </c>
      <c r="M9" s="49">
        <v>0</v>
      </c>
      <c r="N9" s="50">
        <f t="shared" ref="N9:N17" si="4">$C9*(1+$D9)*M9</f>
        <v>0</v>
      </c>
      <c r="O9" s="49">
        <v>0</v>
      </c>
      <c r="P9" s="50">
        <f t="shared" ref="P9:P17" si="5">$C9*(1+$D9)*O9</f>
        <v>0</v>
      </c>
      <c r="Q9" s="49">
        <v>0</v>
      </c>
      <c r="R9" s="50">
        <f t="shared" ref="R9:R17" si="6">$C9*(1+$D9)*Q9</f>
        <v>0</v>
      </c>
      <c r="S9" s="49">
        <v>0</v>
      </c>
      <c r="T9" s="50">
        <f t="shared" ref="T9:T17" si="7">$C9*(1+$D9)*S9</f>
        <v>0</v>
      </c>
      <c r="U9" s="49">
        <v>0</v>
      </c>
      <c r="V9" s="50">
        <f t="shared" ref="V9:V17" si="8">$C9*(1+$D9)*U9</f>
        <v>0</v>
      </c>
      <c r="W9" s="49">
        <v>0.4</v>
      </c>
      <c r="X9" s="50">
        <f t="shared" ref="X9:X17" si="9">$C9*(1+$D9)*W9</f>
        <v>0</v>
      </c>
    </row>
    <row r="10" spans="1:24">
      <c r="A10" s="47" t="s">
        <v>138</v>
      </c>
      <c r="B10" s="47" t="s">
        <v>138</v>
      </c>
      <c r="C10" s="50">
        <v>0</v>
      </c>
      <c r="D10" s="48">
        <v>0</v>
      </c>
      <c r="E10" s="49">
        <v>0</v>
      </c>
      <c r="F10" s="44">
        <f t="shared" si="0"/>
        <v>0</v>
      </c>
      <c r="G10" s="58">
        <f>UsageBackup!C29*E10</f>
        <v>0</v>
      </c>
      <c r="H10" s="50">
        <f t="shared" si="1"/>
        <v>0</v>
      </c>
      <c r="I10" s="49">
        <f>UsageBackup!D29*E10</f>
        <v>0</v>
      </c>
      <c r="J10" s="50">
        <f t="shared" si="2"/>
        <v>0</v>
      </c>
      <c r="K10" s="49">
        <v>0</v>
      </c>
      <c r="L10" s="50">
        <f t="shared" si="3"/>
        <v>0</v>
      </c>
      <c r="M10" s="49">
        <v>0</v>
      </c>
      <c r="N10" s="50">
        <f t="shared" si="4"/>
        <v>0</v>
      </c>
      <c r="O10" s="49">
        <v>0</v>
      </c>
      <c r="P10" s="50">
        <f t="shared" si="5"/>
        <v>0</v>
      </c>
      <c r="Q10" s="49">
        <v>0</v>
      </c>
      <c r="R10" s="50">
        <f t="shared" si="6"/>
        <v>0</v>
      </c>
      <c r="S10" s="49">
        <v>0</v>
      </c>
      <c r="T10" s="50">
        <f t="shared" si="7"/>
        <v>0</v>
      </c>
      <c r="U10" s="49">
        <v>0</v>
      </c>
      <c r="V10" s="50">
        <f t="shared" si="8"/>
        <v>0</v>
      </c>
      <c r="W10" s="49">
        <v>0.2</v>
      </c>
      <c r="X10" s="50">
        <f t="shared" si="9"/>
        <v>0</v>
      </c>
    </row>
    <row r="11" spans="1:24">
      <c r="A11" s="47" t="s">
        <v>138</v>
      </c>
      <c r="B11" s="47" t="s">
        <v>138</v>
      </c>
      <c r="C11" s="50">
        <v>0</v>
      </c>
      <c r="D11" s="48">
        <v>0</v>
      </c>
      <c r="E11" s="49">
        <v>0</v>
      </c>
      <c r="F11" s="44">
        <f t="shared" si="0"/>
        <v>0</v>
      </c>
      <c r="G11" s="58">
        <v>0</v>
      </c>
      <c r="H11" s="50">
        <f t="shared" si="1"/>
        <v>0</v>
      </c>
      <c r="I11" s="49">
        <v>0</v>
      </c>
      <c r="J11" s="50">
        <f t="shared" si="2"/>
        <v>0</v>
      </c>
      <c r="K11" s="49">
        <v>0</v>
      </c>
      <c r="L11" s="50">
        <f t="shared" si="3"/>
        <v>0</v>
      </c>
      <c r="M11" s="49">
        <v>0</v>
      </c>
      <c r="N11" s="50">
        <f t="shared" si="4"/>
        <v>0</v>
      </c>
      <c r="O11" s="49">
        <v>0</v>
      </c>
      <c r="P11" s="50">
        <f t="shared" si="5"/>
        <v>0</v>
      </c>
      <c r="Q11" s="49">
        <v>0</v>
      </c>
      <c r="R11" s="50">
        <f t="shared" si="6"/>
        <v>0</v>
      </c>
      <c r="S11" s="49">
        <v>0</v>
      </c>
      <c r="T11" s="50">
        <f t="shared" si="7"/>
        <v>0</v>
      </c>
      <c r="U11" s="49">
        <v>0</v>
      </c>
      <c r="V11" s="50">
        <f t="shared" si="8"/>
        <v>0</v>
      </c>
      <c r="W11" s="49">
        <v>0</v>
      </c>
      <c r="X11" s="50">
        <f t="shared" si="9"/>
        <v>0</v>
      </c>
    </row>
    <row r="12" spans="1:24">
      <c r="A12" s="47"/>
      <c r="B12" s="47"/>
      <c r="C12" s="50">
        <v>0</v>
      </c>
      <c r="D12" s="48">
        <v>0</v>
      </c>
      <c r="E12" s="49">
        <v>0</v>
      </c>
      <c r="F12" s="44">
        <f t="shared" si="0"/>
        <v>0</v>
      </c>
      <c r="G12" s="58">
        <v>0</v>
      </c>
      <c r="H12" s="50">
        <f t="shared" si="1"/>
        <v>0</v>
      </c>
      <c r="I12" s="49">
        <v>0</v>
      </c>
      <c r="J12" s="50">
        <f t="shared" si="2"/>
        <v>0</v>
      </c>
      <c r="K12" s="49">
        <v>0</v>
      </c>
      <c r="L12" s="50">
        <f t="shared" si="3"/>
        <v>0</v>
      </c>
      <c r="M12" s="49">
        <v>0</v>
      </c>
      <c r="N12" s="50">
        <f t="shared" si="4"/>
        <v>0</v>
      </c>
      <c r="O12" s="49">
        <v>0</v>
      </c>
      <c r="P12" s="50">
        <f t="shared" si="5"/>
        <v>0</v>
      </c>
      <c r="Q12" s="49">
        <v>0</v>
      </c>
      <c r="R12" s="50">
        <f t="shared" si="6"/>
        <v>0</v>
      </c>
      <c r="S12" s="49">
        <v>0</v>
      </c>
      <c r="T12" s="50">
        <f t="shared" si="7"/>
        <v>0</v>
      </c>
      <c r="U12" s="49">
        <v>0</v>
      </c>
      <c r="V12" s="50">
        <f t="shared" si="8"/>
        <v>0</v>
      </c>
      <c r="W12" s="49">
        <v>0</v>
      </c>
      <c r="X12" s="50">
        <f t="shared" si="9"/>
        <v>0</v>
      </c>
    </row>
    <row r="13" spans="1:24">
      <c r="A13" s="47"/>
      <c r="B13" s="47"/>
      <c r="C13" s="50">
        <v>0</v>
      </c>
      <c r="D13" s="48">
        <v>0</v>
      </c>
      <c r="E13" s="49">
        <v>0</v>
      </c>
      <c r="F13" s="44">
        <f t="shared" si="0"/>
        <v>0</v>
      </c>
      <c r="G13" s="58">
        <v>0</v>
      </c>
      <c r="H13" s="50">
        <f t="shared" si="1"/>
        <v>0</v>
      </c>
      <c r="I13" s="49">
        <v>0</v>
      </c>
      <c r="J13" s="50">
        <f t="shared" si="2"/>
        <v>0</v>
      </c>
      <c r="K13" s="49">
        <v>0</v>
      </c>
      <c r="L13" s="50">
        <f t="shared" si="3"/>
        <v>0</v>
      </c>
      <c r="M13" s="49">
        <v>0</v>
      </c>
      <c r="N13" s="50">
        <f t="shared" si="4"/>
        <v>0</v>
      </c>
      <c r="O13" s="49">
        <v>0</v>
      </c>
      <c r="P13" s="50">
        <f t="shared" si="5"/>
        <v>0</v>
      </c>
      <c r="Q13" s="49">
        <v>0</v>
      </c>
      <c r="R13" s="50">
        <f t="shared" si="6"/>
        <v>0</v>
      </c>
      <c r="S13" s="49">
        <v>0</v>
      </c>
      <c r="T13" s="50">
        <f t="shared" si="7"/>
        <v>0</v>
      </c>
      <c r="U13" s="49">
        <v>0</v>
      </c>
      <c r="V13" s="50">
        <f t="shared" si="8"/>
        <v>0</v>
      </c>
      <c r="W13" s="49">
        <v>0</v>
      </c>
      <c r="X13" s="50">
        <f t="shared" si="9"/>
        <v>0</v>
      </c>
    </row>
    <row r="14" spans="1:24">
      <c r="A14" s="47"/>
      <c r="B14" s="47"/>
      <c r="C14" s="50">
        <v>0</v>
      </c>
      <c r="D14" s="48">
        <v>0</v>
      </c>
      <c r="E14" s="49">
        <v>0</v>
      </c>
      <c r="F14" s="44">
        <f t="shared" si="0"/>
        <v>0</v>
      </c>
      <c r="G14" s="58">
        <v>0</v>
      </c>
      <c r="H14" s="50">
        <f t="shared" si="1"/>
        <v>0</v>
      </c>
      <c r="I14" s="49">
        <v>0</v>
      </c>
      <c r="J14" s="50">
        <f t="shared" si="2"/>
        <v>0</v>
      </c>
      <c r="K14" s="49">
        <v>0</v>
      </c>
      <c r="L14" s="50">
        <f t="shared" si="3"/>
        <v>0</v>
      </c>
      <c r="M14" s="49">
        <v>0</v>
      </c>
      <c r="N14" s="50">
        <f t="shared" si="4"/>
        <v>0</v>
      </c>
      <c r="O14" s="49">
        <v>0</v>
      </c>
      <c r="P14" s="50">
        <f t="shared" si="5"/>
        <v>0</v>
      </c>
      <c r="Q14" s="49">
        <v>0</v>
      </c>
      <c r="R14" s="50">
        <f t="shared" si="6"/>
        <v>0</v>
      </c>
      <c r="S14" s="49">
        <v>0</v>
      </c>
      <c r="T14" s="50">
        <f t="shared" si="7"/>
        <v>0</v>
      </c>
      <c r="U14" s="49">
        <v>0</v>
      </c>
      <c r="V14" s="50">
        <f t="shared" si="8"/>
        <v>0</v>
      </c>
      <c r="W14" s="49">
        <v>0</v>
      </c>
      <c r="X14" s="50">
        <f t="shared" si="9"/>
        <v>0</v>
      </c>
    </row>
    <row r="15" spans="1:24">
      <c r="A15" s="47"/>
      <c r="B15" s="47"/>
      <c r="C15" s="50">
        <v>0</v>
      </c>
      <c r="D15" s="48">
        <v>0</v>
      </c>
      <c r="E15" s="49">
        <v>0</v>
      </c>
      <c r="F15" s="44">
        <f t="shared" si="0"/>
        <v>0</v>
      </c>
      <c r="G15" s="58">
        <v>0</v>
      </c>
      <c r="H15" s="50">
        <f t="shared" si="1"/>
        <v>0</v>
      </c>
      <c r="I15" s="49">
        <v>0</v>
      </c>
      <c r="J15" s="50">
        <f t="shared" si="2"/>
        <v>0</v>
      </c>
      <c r="K15" s="49">
        <v>0</v>
      </c>
      <c r="L15" s="50">
        <f t="shared" si="3"/>
        <v>0</v>
      </c>
      <c r="M15" s="49">
        <v>0</v>
      </c>
      <c r="N15" s="50">
        <f t="shared" si="4"/>
        <v>0</v>
      </c>
      <c r="O15" s="49">
        <v>0</v>
      </c>
      <c r="P15" s="50">
        <f t="shared" si="5"/>
        <v>0</v>
      </c>
      <c r="Q15" s="49">
        <v>0</v>
      </c>
      <c r="R15" s="50">
        <f t="shared" si="6"/>
        <v>0</v>
      </c>
      <c r="S15" s="49">
        <v>0</v>
      </c>
      <c r="T15" s="50">
        <f t="shared" si="7"/>
        <v>0</v>
      </c>
      <c r="U15" s="49">
        <v>0</v>
      </c>
      <c r="V15" s="50">
        <f t="shared" si="8"/>
        <v>0</v>
      </c>
      <c r="W15" s="49">
        <v>0</v>
      </c>
      <c r="X15" s="50">
        <f t="shared" si="9"/>
        <v>0</v>
      </c>
    </row>
    <row r="16" spans="1:24">
      <c r="A16" s="47"/>
      <c r="B16" s="47"/>
      <c r="C16" s="50">
        <v>0</v>
      </c>
      <c r="D16" s="48">
        <v>0</v>
      </c>
      <c r="E16" s="49">
        <v>0</v>
      </c>
      <c r="F16" s="44">
        <f t="shared" si="0"/>
        <v>0</v>
      </c>
      <c r="G16" s="58">
        <v>0</v>
      </c>
      <c r="H16" s="50">
        <f t="shared" si="1"/>
        <v>0</v>
      </c>
      <c r="I16" s="49">
        <v>0</v>
      </c>
      <c r="J16" s="50">
        <f t="shared" si="2"/>
        <v>0</v>
      </c>
      <c r="K16" s="49">
        <v>0</v>
      </c>
      <c r="L16" s="50">
        <f t="shared" si="3"/>
        <v>0</v>
      </c>
      <c r="M16" s="49">
        <v>0</v>
      </c>
      <c r="N16" s="50">
        <f t="shared" si="4"/>
        <v>0</v>
      </c>
      <c r="O16" s="49">
        <v>0</v>
      </c>
      <c r="P16" s="50">
        <f t="shared" si="5"/>
        <v>0</v>
      </c>
      <c r="Q16" s="49">
        <v>0</v>
      </c>
      <c r="R16" s="50">
        <f t="shared" si="6"/>
        <v>0</v>
      </c>
      <c r="S16" s="49">
        <v>0</v>
      </c>
      <c r="T16" s="50">
        <f t="shared" si="7"/>
        <v>0</v>
      </c>
      <c r="U16" s="49">
        <v>0</v>
      </c>
      <c r="V16" s="50">
        <f t="shared" si="8"/>
        <v>0</v>
      </c>
      <c r="W16" s="49">
        <v>0</v>
      </c>
      <c r="X16" s="50">
        <f t="shared" si="9"/>
        <v>0</v>
      </c>
    </row>
    <row r="17" spans="1:24">
      <c r="A17" s="47"/>
      <c r="B17" s="47"/>
      <c r="C17" s="50">
        <v>0</v>
      </c>
      <c r="D17" s="48">
        <v>0</v>
      </c>
      <c r="E17" s="49">
        <v>0</v>
      </c>
      <c r="F17" s="50">
        <f t="shared" si="0"/>
        <v>0</v>
      </c>
      <c r="G17" s="58">
        <v>0</v>
      </c>
      <c r="H17" s="50">
        <f t="shared" si="1"/>
        <v>0</v>
      </c>
      <c r="I17" s="49">
        <v>0</v>
      </c>
      <c r="J17" s="50">
        <f t="shared" si="2"/>
        <v>0</v>
      </c>
      <c r="K17" s="49">
        <v>0</v>
      </c>
      <c r="L17" s="50">
        <f t="shared" si="3"/>
        <v>0</v>
      </c>
      <c r="M17" s="49">
        <v>0</v>
      </c>
      <c r="N17" s="50">
        <f t="shared" si="4"/>
        <v>0</v>
      </c>
      <c r="O17" s="49">
        <v>0</v>
      </c>
      <c r="P17" s="50">
        <f t="shared" si="5"/>
        <v>0</v>
      </c>
      <c r="Q17" s="49">
        <v>0</v>
      </c>
      <c r="R17" s="50">
        <f t="shared" si="6"/>
        <v>0</v>
      </c>
      <c r="S17" s="49">
        <v>0</v>
      </c>
      <c r="T17" s="50">
        <f t="shared" si="7"/>
        <v>0</v>
      </c>
      <c r="U17" s="49">
        <v>0</v>
      </c>
      <c r="V17" s="50">
        <f t="shared" si="8"/>
        <v>0</v>
      </c>
      <c r="W17" s="49">
        <v>0</v>
      </c>
      <c r="X17" s="50">
        <f t="shared" si="9"/>
        <v>0</v>
      </c>
    </row>
    <row r="19" spans="1:24">
      <c r="A19" s="51" t="s">
        <v>18</v>
      </c>
      <c r="B19" s="18"/>
      <c r="C19" s="50">
        <f>SUM(C8:C17)</f>
        <v>0</v>
      </c>
      <c r="D19" s="48"/>
      <c r="E19" s="49"/>
      <c r="F19" s="50">
        <f>SUM(F8:F17)</f>
        <v>0</v>
      </c>
      <c r="G19" s="50"/>
      <c r="H19" s="50">
        <f>SUM(H8:H17)</f>
        <v>0</v>
      </c>
      <c r="I19" s="50"/>
      <c r="J19" s="50">
        <f>SUM(J8:J17)</f>
        <v>0</v>
      </c>
      <c r="K19" s="50"/>
      <c r="L19" s="50">
        <f>SUM(L8:L17)</f>
        <v>0</v>
      </c>
      <c r="M19" s="50"/>
      <c r="N19" s="50">
        <f>SUM(N8:N17)</f>
        <v>0</v>
      </c>
      <c r="O19" s="50"/>
      <c r="P19" s="50">
        <f>SUM(P8:P17)</f>
        <v>0</v>
      </c>
      <c r="Q19" s="50"/>
      <c r="R19" s="50">
        <f>SUM(R8:R17)</f>
        <v>0</v>
      </c>
      <c r="S19" s="50"/>
      <c r="T19" s="50">
        <f>SUM(T8:T17)</f>
        <v>0</v>
      </c>
      <c r="U19" s="50"/>
      <c r="V19" s="50">
        <f>SUM(V8:V17)</f>
        <v>0</v>
      </c>
      <c r="W19" s="50"/>
      <c r="X19" s="50">
        <f>SUM(X8:X17)</f>
        <v>0</v>
      </c>
    </row>
    <row r="21" spans="1:24">
      <c r="A21" s="52" t="s">
        <v>90</v>
      </c>
      <c r="B21" s="38"/>
    </row>
    <row r="22" spans="1:24">
      <c r="A22" s="47" t="s">
        <v>138</v>
      </c>
      <c r="B22" s="47" t="s">
        <v>138</v>
      </c>
      <c r="C22" s="50">
        <v>0</v>
      </c>
      <c r="D22" s="48">
        <v>0</v>
      </c>
      <c r="E22" s="49">
        <v>0</v>
      </c>
      <c r="F22" s="50">
        <f>C22*(1+D22)*E22</f>
        <v>0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4">
      <c r="A23" s="47"/>
      <c r="B23" s="47"/>
      <c r="C23" s="50">
        <v>0</v>
      </c>
      <c r="D23" s="48">
        <v>0</v>
      </c>
      <c r="E23" s="49">
        <v>0</v>
      </c>
      <c r="F23" s="50">
        <f>C23*(1+D23)*E23</f>
        <v>0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</row>
    <row r="24" spans="1:24">
      <c r="A24" s="47"/>
      <c r="B24" s="47"/>
      <c r="C24" s="50">
        <v>0</v>
      </c>
      <c r="D24" s="48">
        <v>0</v>
      </c>
      <c r="E24" s="49">
        <v>0</v>
      </c>
      <c r="F24" s="50">
        <f>C24*(1+D24)*E24</f>
        <v>0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</row>
    <row r="26" spans="1:24">
      <c r="A26" s="51" t="s">
        <v>25</v>
      </c>
      <c r="B26" s="18"/>
      <c r="C26" s="50">
        <f>SUM(C22:C25)</f>
        <v>0</v>
      </c>
      <c r="D26" s="45"/>
      <c r="E26" s="46"/>
      <c r="F26" s="50">
        <f>SUM(F22:F25)</f>
        <v>0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1:24">
      <c r="A27" s="1"/>
      <c r="B27" s="1"/>
      <c r="C27" s="11"/>
      <c r="D27" s="1"/>
      <c r="E27" s="1"/>
      <c r="F27" s="11"/>
    </row>
    <row r="28" spans="1:24" ht="12.75" customHeight="1">
      <c r="A28" s="38" t="s">
        <v>158</v>
      </c>
      <c r="B28" s="1"/>
      <c r="C28" s="11"/>
      <c r="D28" s="1"/>
      <c r="E28" s="1"/>
      <c r="F28" s="11"/>
    </row>
    <row r="29" spans="1:24" ht="12.75" customHeight="1"/>
    <row r="30" spans="1:24" ht="12.75" customHeight="1">
      <c r="A30" s="126" t="s">
        <v>37</v>
      </c>
      <c r="B30" t="s">
        <v>125</v>
      </c>
      <c r="I30" s="59"/>
    </row>
    <row r="31" spans="1:24" ht="12.75" customHeight="1"/>
    <row r="32" spans="1:24" ht="12.75" customHeight="1">
      <c r="F32" t="s">
        <v>138</v>
      </c>
    </row>
  </sheetData>
  <mergeCells count="18">
    <mergeCell ref="U5:V5"/>
    <mergeCell ref="W5:X5"/>
    <mergeCell ref="S6:T6"/>
    <mergeCell ref="U6:V6"/>
    <mergeCell ref="W6:X6"/>
    <mergeCell ref="Q5:R5"/>
    <mergeCell ref="S5:T5"/>
    <mergeCell ref="G6:H6"/>
    <mergeCell ref="I6:J6"/>
    <mergeCell ref="K6:L6"/>
    <mergeCell ref="M6:N6"/>
    <mergeCell ref="O6:P6"/>
    <mergeCell ref="Q6:R6"/>
    <mergeCell ref="G5:H5"/>
    <mergeCell ref="I5:J5"/>
    <mergeCell ref="K5:L5"/>
    <mergeCell ref="M5:N5"/>
    <mergeCell ref="O5:P5"/>
  </mergeCells>
  <phoneticPr fontId="0" type="noConversion"/>
  <pageMargins left="0.4" right="0.4" top="1" bottom="1" header="0.5" footer="0.5"/>
  <pageSetup orientation="landscape" cellComments="asDisplayed" horizontalDpi="300" verticalDpi="300"/>
  <headerFooter alignWithMargins="0"/>
  <colBreaks count="1" manualBreakCount="1">
    <brk id="1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5" sqref="A5:L5"/>
    </sheetView>
  </sheetViews>
  <sheetFormatPr baseColWidth="10" defaultColWidth="8.83203125" defaultRowHeight="13" x14ac:dyDescent="0"/>
  <cols>
    <col min="1" max="1" width="21.33203125" customWidth="1"/>
    <col min="2" max="2" width="18.5" customWidth="1"/>
    <col min="3" max="3" width="22.5" customWidth="1"/>
    <col min="4" max="4" width="4.6640625" customWidth="1"/>
    <col min="8" max="8" width="4.6640625" customWidth="1"/>
    <col min="10" max="10" width="2.6640625" customWidth="1"/>
    <col min="12" max="12" width="5.83203125" customWidth="1"/>
  </cols>
  <sheetData>
    <row r="1" spans="1:12">
      <c r="A1" s="7" t="s">
        <v>113</v>
      </c>
    </row>
    <row r="2" spans="1:12" ht="15">
      <c r="A2" s="137"/>
      <c r="B2" s="137"/>
      <c r="C2" s="137"/>
      <c r="D2" s="137"/>
      <c r="E2" s="137"/>
      <c r="F2" s="137"/>
      <c r="G2" s="137"/>
      <c r="H2" s="137"/>
      <c r="I2" s="137"/>
      <c r="J2" s="5"/>
      <c r="K2" s="5"/>
      <c r="L2" s="5"/>
    </row>
    <row r="3" spans="1:12" ht="15">
      <c r="A3" s="135" t="s">
        <v>138</v>
      </c>
      <c r="B3" s="135" t="s">
        <v>138</v>
      </c>
      <c r="C3" s="135" t="s">
        <v>138</v>
      </c>
    </row>
    <row r="4" spans="1:12" ht="15">
      <c r="A4" s="135"/>
    </row>
    <row r="5" spans="1:12" ht="15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</row>
    <row r="6" spans="1:12" ht="16.5" customHeigh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</row>
    <row r="7" spans="1:12" ht="15">
      <c r="A7" s="136"/>
      <c r="B7" s="132"/>
      <c r="C7" s="132"/>
      <c r="D7" s="132"/>
      <c r="E7" s="132"/>
      <c r="F7" s="132"/>
      <c r="G7" s="132"/>
      <c r="H7" s="132"/>
      <c r="I7" s="132"/>
    </row>
    <row r="8" spans="1:12" ht="15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</row>
    <row r="9" spans="1:12" ht="32.25" customHeight="1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</row>
    <row r="10" spans="1:12" ht="15">
      <c r="A10" s="136"/>
      <c r="B10" s="132"/>
      <c r="C10" s="132"/>
      <c r="D10" s="132"/>
      <c r="E10" s="132"/>
      <c r="F10" s="132"/>
      <c r="G10" s="132"/>
      <c r="H10" s="132"/>
      <c r="I10" s="132"/>
    </row>
    <row r="11" spans="1:12" ht="15">
      <c r="A11" s="193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</row>
    <row r="12" spans="1:12" ht="32.25" customHeight="1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</row>
    <row r="13" spans="1:12" ht="15">
      <c r="A13" s="136"/>
      <c r="B13" s="132"/>
      <c r="C13" s="132"/>
      <c r="D13" s="132"/>
      <c r="E13" s="132"/>
      <c r="F13" s="132"/>
      <c r="G13" s="132"/>
      <c r="H13" s="132"/>
      <c r="I13" s="132"/>
    </row>
    <row r="14" spans="1:12" ht="15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</row>
    <row r="15" spans="1:12" ht="47.25" customHeight="1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</row>
    <row r="16" spans="1:12" ht="15">
      <c r="A16" s="136"/>
      <c r="B16" s="132"/>
      <c r="C16" s="132"/>
      <c r="D16" s="132"/>
      <c r="E16" s="132"/>
      <c r="F16" s="132"/>
      <c r="G16" s="132"/>
      <c r="H16" s="132"/>
      <c r="I16" s="132"/>
    </row>
    <row r="17" spans="1:12" ht="1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</row>
    <row r="18" spans="1:12" ht="32.25" customHeight="1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</row>
  </sheetData>
  <mergeCells count="10">
    <mergeCell ref="A5:L5"/>
    <mergeCell ref="A6:L6"/>
    <mergeCell ref="A8:L8"/>
    <mergeCell ref="A9:L9"/>
    <mergeCell ref="A17:L17"/>
    <mergeCell ref="A18:L18"/>
    <mergeCell ref="A11:L11"/>
    <mergeCell ref="A12:L12"/>
    <mergeCell ref="A14:L14"/>
    <mergeCell ref="A15:L15"/>
  </mergeCells>
  <phoneticPr fontId="11" type="noConversion"/>
  <pageMargins left="0.5" right="0.5" top="1" bottom="1" header="0.5" footer="0.5"/>
  <pageSetup orientation="landscape" cellComments="asDisplayed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03"/>
  <sheetViews>
    <sheetView workbookViewId="0">
      <selection activeCell="A7" sqref="A7:H7"/>
    </sheetView>
  </sheetViews>
  <sheetFormatPr baseColWidth="10" defaultColWidth="8.83203125" defaultRowHeight="13" x14ac:dyDescent="0"/>
  <cols>
    <col min="1" max="1" width="27" customWidth="1"/>
    <col min="2" max="2" width="9" customWidth="1"/>
    <col min="3" max="3" width="11.1640625" customWidth="1"/>
    <col min="4" max="4" width="10.6640625" bestFit="1" customWidth="1"/>
    <col min="5" max="5" width="12.5" customWidth="1"/>
    <col min="6" max="6" width="10.5" customWidth="1"/>
    <col min="7" max="7" width="12.5" customWidth="1"/>
    <col min="8" max="8" width="11.83203125" customWidth="1"/>
    <col min="9" max="9" width="10.6640625" customWidth="1"/>
    <col min="10" max="10" width="5.5" customWidth="1"/>
    <col min="11" max="11" width="9.6640625" customWidth="1"/>
    <col min="12" max="12" width="5.5" customWidth="1"/>
    <col min="13" max="13" width="9.6640625" customWidth="1"/>
    <col min="14" max="14" width="5.5" customWidth="1"/>
    <col min="15" max="15" width="9.6640625" customWidth="1"/>
    <col min="16" max="16" width="5.5" customWidth="1"/>
    <col min="17" max="17" width="9.6640625" customWidth="1"/>
    <col min="18" max="18" width="5.5" customWidth="1"/>
    <col min="19" max="19" width="9.6640625" customWidth="1"/>
    <col min="20" max="20" width="5.5" customWidth="1"/>
    <col min="21" max="21" width="9.6640625" customWidth="1"/>
    <col min="22" max="22" width="5.5" customWidth="1"/>
    <col min="23" max="23" width="9.6640625" customWidth="1"/>
    <col min="24" max="24" width="5.5" customWidth="1"/>
    <col min="25" max="25" width="9.6640625" customWidth="1"/>
    <col min="26" max="26" width="5.5" customWidth="1"/>
    <col min="27" max="28" width="9.6640625" customWidth="1"/>
  </cols>
  <sheetData>
    <row r="1" spans="1:27">
      <c r="A1" s="7" t="s">
        <v>100</v>
      </c>
      <c r="J1" s="7" t="s">
        <v>99</v>
      </c>
    </row>
    <row r="2" spans="1:27">
      <c r="A2" s="54" t="s">
        <v>101</v>
      </c>
      <c r="J2" t="s">
        <v>98</v>
      </c>
    </row>
    <row r="3" spans="1:27">
      <c r="A3" s="54" t="s">
        <v>102</v>
      </c>
    </row>
    <row r="4" spans="1:27">
      <c r="A4" s="7"/>
      <c r="J4" s="194" t="s">
        <v>95</v>
      </c>
      <c r="K4" s="195"/>
      <c r="L4" s="194" t="s">
        <v>10</v>
      </c>
      <c r="M4" s="195"/>
      <c r="N4" s="194" t="s">
        <v>11</v>
      </c>
      <c r="O4" s="195"/>
      <c r="P4" s="194" t="s">
        <v>12</v>
      </c>
      <c r="Q4" s="195"/>
      <c r="R4" s="194" t="s">
        <v>38</v>
      </c>
      <c r="S4" s="195"/>
      <c r="T4" s="194" t="s">
        <v>68</v>
      </c>
      <c r="U4" s="195"/>
      <c r="V4" s="194" t="s">
        <v>69</v>
      </c>
      <c r="W4" s="195"/>
      <c r="X4" s="194" t="s">
        <v>70</v>
      </c>
      <c r="Y4" s="195"/>
      <c r="Z4" s="194" t="s">
        <v>71</v>
      </c>
      <c r="AA4" s="195"/>
    </row>
    <row r="5" spans="1:27">
      <c r="A5" s="27" t="s">
        <v>26</v>
      </c>
      <c r="C5" s="7"/>
      <c r="J5" s="188"/>
      <c r="K5" s="189"/>
      <c r="L5" s="188" t="s">
        <v>139</v>
      </c>
      <c r="M5" s="189"/>
      <c r="N5" s="188">
        <f>Usage!D$7</f>
        <v>0</v>
      </c>
      <c r="O5" s="189"/>
      <c r="P5" s="188" t="str">
        <f>Usage!D$8</f>
        <v xml:space="preserve"> </v>
      </c>
      <c r="Q5" s="189"/>
      <c r="R5" s="188">
        <f>Usage!D$9</f>
        <v>0</v>
      </c>
      <c r="S5" s="189"/>
      <c r="T5" s="188">
        <f>Usage!D$10</f>
        <v>0</v>
      </c>
      <c r="U5" s="189"/>
      <c r="V5" s="188">
        <f>Usage!D$11</f>
        <v>0</v>
      </c>
      <c r="W5" s="189"/>
      <c r="X5" s="188">
        <f>Usage!D$12</f>
        <v>0</v>
      </c>
      <c r="Y5" s="189"/>
      <c r="Z5" s="188">
        <f>Usage!D$13</f>
        <v>0</v>
      </c>
      <c r="AA5" s="189"/>
    </row>
    <row r="6" spans="1:27" ht="24">
      <c r="A6" s="64" t="s">
        <v>30</v>
      </c>
      <c r="B6" s="65" t="s">
        <v>143</v>
      </c>
      <c r="C6" s="65" t="s">
        <v>3</v>
      </c>
      <c r="D6" s="65" t="s">
        <v>144</v>
      </c>
      <c r="E6" s="65" t="s">
        <v>14</v>
      </c>
      <c r="F6" s="65" t="s">
        <v>15</v>
      </c>
      <c r="G6" s="65" t="s">
        <v>4</v>
      </c>
      <c r="H6" s="66" t="s">
        <v>28</v>
      </c>
      <c r="I6" s="67" t="s">
        <v>48</v>
      </c>
      <c r="J6" s="92" t="s">
        <v>82</v>
      </c>
      <c r="K6" s="93" t="s">
        <v>44</v>
      </c>
      <c r="L6" s="92" t="s">
        <v>82</v>
      </c>
      <c r="M6" s="93" t="s">
        <v>139</v>
      </c>
      <c r="N6" s="92" t="s">
        <v>82</v>
      </c>
      <c r="O6" s="93" t="s">
        <v>140</v>
      </c>
      <c r="P6" s="92" t="s">
        <v>82</v>
      </c>
      <c r="Q6" s="93" t="s">
        <v>44</v>
      </c>
      <c r="R6" s="92" t="s">
        <v>82</v>
      </c>
      <c r="S6" s="93" t="s">
        <v>44</v>
      </c>
      <c r="T6" s="92" t="s">
        <v>82</v>
      </c>
      <c r="U6" s="93" t="s">
        <v>44</v>
      </c>
      <c r="V6" s="92" t="s">
        <v>82</v>
      </c>
      <c r="W6" s="93" t="s">
        <v>44</v>
      </c>
      <c r="X6" s="92" t="s">
        <v>82</v>
      </c>
      <c r="Y6" s="93" t="s">
        <v>44</v>
      </c>
      <c r="Z6" s="92" t="s">
        <v>82</v>
      </c>
      <c r="AA6" s="93" t="s">
        <v>44</v>
      </c>
    </row>
    <row r="7" spans="1:27">
      <c r="A7" s="18"/>
      <c r="B7" s="166"/>
      <c r="C7" s="166"/>
      <c r="D7" s="70"/>
      <c r="E7" s="71"/>
      <c r="F7" s="71"/>
      <c r="G7" s="72"/>
      <c r="H7" s="73"/>
      <c r="I7" s="72">
        <f>IF(H7&lt;&gt;0,G7/H7,0)</f>
        <v>0</v>
      </c>
      <c r="J7" s="49">
        <v>0</v>
      </c>
      <c r="K7" s="106">
        <f t="shared" ref="K7:K14" si="0">$I7*J7</f>
        <v>0</v>
      </c>
      <c r="L7" s="49">
        <v>1</v>
      </c>
      <c r="M7" s="106">
        <f>$I7*L7</f>
        <v>0</v>
      </c>
      <c r="N7" s="49">
        <v>0</v>
      </c>
      <c r="O7" s="106">
        <f>$I7*N7</f>
        <v>0</v>
      </c>
      <c r="P7" s="49">
        <v>0</v>
      </c>
      <c r="Q7" s="106">
        <f t="shared" ref="Q7:Q14" si="1">$I7*P7</f>
        <v>0</v>
      </c>
      <c r="R7" s="49">
        <v>0</v>
      </c>
      <c r="S7" s="106">
        <f t="shared" ref="S7:S14" si="2">$I7*R7</f>
        <v>0</v>
      </c>
      <c r="T7" s="49">
        <v>0</v>
      </c>
      <c r="U7" s="106">
        <f t="shared" ref="U7:U14" si="3">$I7*T7</f>
        <v>0</v>
      </c>
      <c r="V7" s="49">
        <v>0</v>
      </c>
      <c r="W7" s="106">
        <f t="shared" ref="W7:W14" si="4">$I7*V7</f>
        <v>0</v>
      </c>
      <c r="X7" s="49">
        <v>0</v>
      </c>
      <c r="Y7" s="106">
        <f t="shared" ref="Y7:Y14" si="5">$I7*X7</f>
        <v>0</v>
      </c>
      <c r="Z7" s="49">
        <v>0</v>
      </c>
      <c r="AA7" s="106">
        <f t="shared" ref="AA7:AA14" si="6">$I7*Z7</f>
        <v>0</v>
      </c>
    </row>
    <row r="8" spans="1:27">
      <c r="A8" s="68"/>
      <c r="B8" s="166" t="s">
        <v>138</v>
      </c>
      <c r="C8" s="166" t="s">
        <v>138</v>
      </c>
      <c r="D8" s="167" t="s">
        <v>138</v>
      </c>
      <c r="E8" s="168" t="s">
        <v>138</v>
      </c>
      <c r="F8" s="168" t="s">
        <v>138</v>
      </c>
      <c r="G8" s="72">
        <v>0</v>
      </c>
      <c r="H8" s="73">
        <v>0</v>
      </c>
      <c r="I8" s="72">
        <f t="shared" ref="I8:I13" si="7">IF(H8&lt;&gt;0,G8/H8,0)</f>
        <v>0</v>
      </c>
      <c r="J8" s="49">
        <v>0</v>
      </c>
      <c r="K8" s="106">
        <f t="shared" si="0"/>
        <v>0</v>
      </c>
      <c r="L8" s="49">
        <f>UsageBackup!C29</f>
        <v>0</v>
      </c>
      <c r="M8" s="106">
        <f t="shared" ref="M8:O14" si="8">$I8*L8</f>
        <v>0</v>
      </c>
      <c r="N8" s="49">
        <f>UsageBackup!D29</f>
        <v>0</v>
      </c>
      <c r="O8" s="106">
        <f t="shared" si="8"/>
        <v>0</v>
      </c>
      <c r="P8" s="49">
        <v>0</v>
      </c>
      <c r="Q8" s="106">
        <f t="shared" si="1"/>
        <v>0</v>
      </c>
      <c r="R8" s="49">
        <v>0</v>
      </c>
      <c r="S8" s="106">
        <f t="shared" si="2"/>
        <v>0</v>
      </c>
      <c r="T8" s="49">
        <v>0</v>
      </c>
      <c r="U8" s="106">
        <f t="shared" si="3"/>
        <v>0</v>
      </c>
      <c r="V8" s="49">
        <v>0</v>
      </c>
      <c r="W8" s="106">
        <f t="shared" si="4"/>
        <v>0</v>
      </c>
      <c r="X8" s="49">
        <v>0</v>
      </c>
      <c r="Y8" s="106">
        <f t="shared" si="5"/>
        <v>0</v>
      </c>
      <c r="Z8" s="49">
        <v>0</v>
      </c>
      <c r="AA8" s="106">
        <f t="shared" si="6"/>
        <v>0</v>
      </c>
    </row>
    <row r="9" spans="1:27">
      <c r="A9" s="68"/>
      <c r="B9" s="69"/>
      <c r="C9" s="69"/>
      <c r="D9" s="70"/>
      <c r="E9" s="71"/>
      <c r="F9" s="71"/>
      <c r="G9" s="72">
        <v>0</v>
      </c>
      <c r="H9" s="73">
        <v>0</v>
      </c>
      <c r="I9" s="72">
        <f t="shared" si="7"/>
        <v>0</v>
      </c>
      <c r="J9" s="49">
        <v>0</v>
      </c>
      <c r="K9" s="106">
        <f t="shared" si="0"/>
        <v>0</v>
      </c>
      <c r="L9" s="49">
        <v>0</v>
      </c>
      <c r="M9" s="106">
        <f t="shared" si="8"/>
        <v>0</v>
      </c>
      <c r="N9" s="49">
        <v>0</v>
      </c>
      <c r="O9" s="106">
        <f t="shared" si="8"/>
        <v>0</v>
      </c>
      <c r="P9" s="49">
        <v>0</v>
      </c>
      <c r="Q9" s="106">
        <f t="shared" si="1"/>
        <v>0</v>
      </c>
      <c r="R9" s="49">
        <v>0</v>
      </c>
      <c r="S9" s="106">
        <f t="shared" si="2"/>
        <v>0</v>
      </c>
      <c r="T9" s="49">
        <v>0</v>
      </c>
      <c r="U9" s="106">
        <f t="shared" si="3"/>
        <v>0</v>
      </c>
      <c r="V9" s="49">
        <v>0</v>
      </c>
      <c r="W9" s="106">
        <f t="shared" si="4"/>
        <v>0</v>
      </c>
      <c r="X9" s="49">
        <v>0</v>
      </c>
      <c r="Y9" s="106">
        <f t="shared" si="5"/>
        <v>0</v>
      </c>
      <c r="Z9" s="49">
        <v>0</v>
      </c>
      <c r="AA9" s="106">
        <f t="shared" si="6"/>
        <v>0</v>
      </c>
    </row>
    <row r="10" spans="1:27">
      <c r="A10" s="68"/>
      <c r="B10" s="69"/>
      <c r="C10" s="69"/>
      <c r="D10" s="70"/>
      <c r="E10" s="71"/>
      <c r="F10" s="71"/>
      <c r="G10" s="72">
        <v>0</v>
      </c>
      <c r="H10" s="73">
        <v>0</v>
      </c>
      <c r="I10" s="72">
        <f t="shared" si="7"/>
        <v>0</v>
      </c>
      <c r="J10" s="49">
        <v>0</v>
      </c>
      <c r="K10" s="106">
        <f t="shared" si="0"/>
        <v>0</v>
      </c>
      <c r="L10" s="49">
        <v>0</v>
      </c>
      <c r="M10" s="106">
        <f t="shared" si="8"/>
        <v>0</v>
      </c>
      <c r="N10" s="49">
        <v>0</v>
      </c>
      <c r="O10" s="106">
        <f t="shared" si="8"/>
        <v>0</v>
      </c>
      <c r="P10" s="49">
        <v>0</v>
      </c>
      <c r="Q10" s="106">
        <f t="shared" si="1"/>
        <v>0</v>
      </c>
      <c r="R10" s="49">
        <v>0</v>
      </c>
      <c r="S10" s="106">
        <f t="shared" si="2"/>
        <v>0</v>
      </c>
      <c r="T10" s="49">
        <v>0</v>
      </c>
      <c r="U10" s="106">
        <f t="shared" si="3"/>
        <v>0</v>
      </c>
      <c r="V10" s="49">
        <v>0</v>
      </c>
      <c r="W10" s="106">
        <f t="shared" si="4"/>
        <v>0</v>
      </c>
      <c r="X10" s="49">
        <v>0</v>
      </c>
      <c r="Y10" s="106">
        <f t="shared" si="5"/>
        <v>0</v>
      </c>
      <c r="Z10" s="49">
        <v>0</v>
      </c>
      <c r="AA10" s="106">
        <f t="shared" si="6"/>
        <v>0</v>
      </c>
    </row>
    <row r="11" spans="1:27">
      <c r="A11" s="68"/>
      <c r="B11" s="69"/>
      <c r="C11" s="69"/>
      <c r="D11" s="70"/>
      <c r="E11" s="71"/>
      <c r="F11" s="71"/>
      <c r="G11" s="72">
        <v>0</v>
      </c>
      <c r="H11" s="73">
        <v>0</v>
      </c>
      <c r="I11" s="72">
        <f t="shared" si="7"/>
        <v>0</v>
      </c>
      <c r="J11" s="49">
        <v>0</v>
      </c>
      <c r="K11" s="106">
        <f t="shared" si="0"/>
        <v>0</v>
      </c>
      <c r="L11" s="49">
        <v>0</v>
      </c>
      <c r="M11" s="106">
        <f t="shared" si="8"/>
        <v>0</v>
      </c>
      <c r="N11" s="49">
        <v>0</v>
      </c>
      <c r="O11" s="106">
        <f t="shared" si="8"/>
        <v>0</v>
      </c>
      <c r="P11" s="49">
        <v>0</v>
      </c>
      <c r="Q11" s="106">
        <f t="shared" si="1"/>
        <v>0</v>
      </c>
      <c r="R11" s="49">
        <v>0</v>
      </c>
      <c r="S11" s="106">
        <f t="shared" si="2"/>
        <v>0</v>
      </c>
      <c r="T11" s="49">
        <v>0</v>
      </c>
      <c r="U11" s="106">
        <f t="shared" si="3"/>
        <v>0</v>
      </c>
      <c r="V11" s="49">
        <v>0</v>
      </c>
      <c r="W11" s="106">
        <f t="shared" si="4"/>
        <v>0</v>
      </c>
      <c r="X11" s="49">
        <v>0</v>
      </c>
      <c r="Y11" s="106">
        <f t="shared" si="5"/>
        <v>0</v>
      </c>
      <c r="Z11" s="49">
        <v>0</v>
      </c>
      <c r="AA11" s="106">
        <f t="shared" si="6"/>
        <v>0</v>
      </c>
    </row>
    <row r="12" spans="1:27">
      <c r="A12" s="68"/>
      <c r="B12" s="69"/>
      <c r="C12" s="69"/>
      <c r="D12" s="70"/>
      <c r="E12" s="71"/>
      <c r="F12" s="71"/>
      <c r="G12" s="72">
        <v>0</v>
      </c>
      <c r="H12" s="73">
        <v>0</v>
      </c>
      <c r="I12" s="72">
        <f t="shared" si="7"/>
        <v>0</v>
      </c>
      <c r="J12" s="49">
        <v>0</v>
      </c>
      <c r="K12" s="106">
        <f t="shared" si="0"/>
        <v>0</v>
      </c>
      <c r="L12" s="49">
        <v>0</v>
      </c>
      <c r="M12" s="106">
        <f t="shared" si="8"/>
        <v>0</v>
      </c>
      <c r="N12" s="49">
        <v>0</v>
      </c>
      <c r="O12" s="106">
        <f t="shared" si="8"/>
        <v>0</v>
      </c>
      <c r="P12" s="49">
        <v>0</v>
      </c>
      <c r="Q12" s="106">
        <f t="shared" si="1"/>
        <v>0</v>
      </c>
      <c r="R12" s="49">
        <v>0</v>
      </c>
      <c r="S12" s="106">
        <f t="shared" si="2"/>
        <v>0</v>
      </c>
      <c r="T12" s="49">
        <v>0</v>
      </c>
      <c r="U12" s="106">
        <f t="shared" si="3"/>
        <v>0</v>
      </c>
      <c r="V12" s="49">
        <v>0</v>
      </c>
      <c r="W12" s="106">
        <f t="shared" si="4"/>
        <v>0</v>
      </c>
      <c r="X12" s="49">
        <v>0</v>
      </c>
      <c r="Y12" s="106">
        <f t="shared" si="5"/>
        <v>0</v>
      </c>
      <c r="Z12" s="49">
        <v>0</v>
      </c>
      <c r="AA12" s="106">
        <f t="shared" si="6"/>
        <v>0</v>
      </c>
    </row>
    <row r="13" spans="1:27">
      <c r="A13" s="68"/>
      <c r="B13" s="69"/>
      <c r="C13" s="69"/>
      <c r="D13" s="70"/>
      <c r="E13" s="71"/>
      <c r="F13" s="71"/>
      <c r="G13" s="72">
        <v>0</v>
      </c>
      <c r="H13" s="73">
        <v>0</v>
      </c>
      <c r="I13" s="72">
        <f t="shared" si="7"/>
        <v>0</v>
      </c>
      <c r="J13" s="49">
        <v>0</v>
      </c>
      <c r="K13" s="106">
        <f t="shared" si="0"/>
        <v>0</v>
      </c>
      <c r="L13" s="49">
        <v>0</v>
      </c>
      <c r="M13" s="106">
        <f t="shared" si="8"/>
        <v>0</v>
      </c>
      <c r="N13" s="49">
        <v>0</v>
      </c>
      <c r="O13" s="106">
        <f t="shared" si="8"/>
        <v>0</v>
      </c>
      <c r="P13" s="49">
        <v>0</v>
      </c>
      <c r="Q13" s="106">
        <f t="shared" si="1"/>
        <v>0</v>
      </c>
      <c r="R13" s="49">
        <v>0</v>
      </c>
      <c r="S13" s="106">
        <f t="shared" si="2"/>
        <v>0</v>
      </c>
      <c r="T13" s="49">
        <v>0</v>
      </c>
      <c r="U13" s="106">
        <f t="shared" si="3"/>
        <v>0</v>
      </c>
      <c r="V13" s="49">
        <v>0</v>
      </c>
      <c r="W13" s="106">
        <f t="shared" si="4"/>
        <v>0</v>
      </c>
      <c r="X13" s="49">
        <v>0</v>
      </c>
      <c r="Y13" s="106">
        <f t="shared" si="5"/>
        <v>0</v>
      </c>
      <c r="Z13" s="49">
        <v>0</v>
      </c>
      <c r="AA13" s="106">
        <f t="shared" si="6"/>
        <v>0</v>
      </c>
    </row>
    <row r="14" spans="1:27">
      <c r="A14" s="68"/>
      <c r="B14" s="69"/>
      <c r="C14" s="69"/>
      <c r="D14" s="70"/>
      <c r="E14" s="71"/>
      <c r="F14" s="71"/>
      <c r="G14" s="72"/>
      <c r="H14" s="73"/>
      <c r="I14" s="72"/>
      <c r="J14" s="49">
        <v>0</v>
      </c>
      <c r="K14" s="106">
        <f t="shared" si="0"/>
        <v>0</v>
      </c>
      <c r="L14" s="49">
        <v>0</v>
      </c>
      <c r="M14" s="106">
        <f t="shared" si="8"/>
        <v>0</v>
      </c>
      <c r="N14" s="49">
        <v>0</v>
      </c>
      <c r="O14" s="106">
        <f t="shared" si="8"/>
        <v>0</v>
      </c>
      <c r="P14" s="49">
        <v>0</v>
      </c>
      <c r="Q14" s="106">
        <f t="shared" si="1"/>
        <v>0</v>
      </c>
      <c r="R14" s="49">
        <v>0</v>
      </c>
      <c r="S14" s="106">
        <f t="shared" si="2"/>
        <v>0</v>
      </c>
      <c r="T14" s="49">
        <v>0</v>
      </c>
      <c r="U14" s="106">
        <f t="shared" si="3"/>
        <v>0</v>
      </c>
      <c r="V14" s="49">
        <v>0</v>
      </c>
      <c r="W14" s="106">
        <f t="shared" si="4"/>
        <v>0</v>
      </c>
      <c r="X14" s="49">
        <v>0</v>
      </c>
      <c r="Y14" s="106">
        <f t="shared" si="5"/>
        <v>0</v>
      </c>
      <c r="Z14" s="49">
        <v>0</v>
      </c>
      <c r="AA14" s="106">
        <f t="shared" si="6"/>
        <v>0</v>
      </c>
    </row>
    <row r="15" spans="1:27">
      <c r="A15" s="74"/>
      <c r="B15" s="75"/>
      <c r="C15" s="75"/>
      <c r="D15" s="76"/>
      <c r="E15" s="76"/>
      <c r="F15" s="76"/>
      <c r="G15" s="77"/>
      <c r="H15" s="78"/>
      <c r="I15" s="77"/>
      <c r="K15" s="107"/>
      <c r="M15" s="105"/>
    </row>
    <row r="16" spans="1:27">
      <c r="A16" s="68" t="s">
        <v>5</v>
      </c>
      <c r="B16" s="69"/>
      <c r="C16" s="69"/>
      <c r="D16" s="70"/>
      <c r="E16" s="70"/>
      <c r="F16" s="70"/>
      <c r="G16" s="72">
        <f>SUM(G7:G14)</f>
        <v>0</v>
      </c>
      <c r="H16" s="69"/>
      <c r="I16" s="72">
        <f>SUM(I7:I14)</f>
        <v>0</v>
      </c>
      <c r="J16" s="50"/>
      <c r="K16" s="106">
        <f>SUM(K7:K14)</f>
        <v>0</v>
      </c>
      <c r="L16" s="50"/>
      <c r="M16" s="50">
        <f>SUM(M7:M14)</f>
        <v>0</v>
      </c>
      <c r="N16" s="50"/>
      <c r="O16" s="50">
        <f>SUM(O7:O14)</f>
        <v>0</v>
      </c>
      <c r="P16" s="50"/>
      <c r="Q16" s="50">
        <f>SUM(Q7:Q14)</f>
        <v>0</v>
      </c>
      <c r="R16" s="50"/>
      <c r="S16" s="50">
        <f>SUM(S7:S14)</f>
        <v>0</v>
      </c>
      <c r="T16" s="50"/>
      <c r="U16" s="50">
        <f>SUM(U7:U14)</f>
        <v>0</v>
      </c>
      <c r="V16" s="50"/>
      <c r="W16" s="50">
        <f>SUM(W7:W14)</f>
        <v>0</v>
      </c>
      <c r="X16" s="50"/>
      <c r="Y16" s="50">
        <f>SUM(Y7:Y14)</f>
        <v>0</v>
      </c>
      <c r="Z16" s="50"/>
      <c r="AA16" s="50">
        <f>SUM(AA7:AA14)</f>
        <v>0</v>
      </c>
    </row>
    <row r="17" spans="1:27">
      <c r="A17" s="22"/>
      <c r="B17" s="24"/>
      <c r="C17" s="24"/>
      <c r="D17" s="79"/>
      <c r="E17" s="79"/>
      <c r="F17" s="79"/>
      <c r="G17" s="80"/>
      <c r="H17" s="80"/>
      <c r="I17" s="24"/>
      <c r="J17" s="80"/>
      <c r="K17" s="80"/>
      <c r="L17" s="80"/>
    </row>
    <row r="18" spans="1:27">
      <c r="A18" s="22"/>
      <c r="B18" s="24"/>
      <c r="C18" s="24"/>
      <c r="D18" s="79"/>
      <c r="E18" s="79"/>
      <c r="F18" s="79"/>
      <c r="G18" s="80"/>
      <c r="H18" s="80"/>
      <c r="I18" s="24"/>
      <c r="J18" s="80"/>
      <c r="K18" s="22"/>
      <c r="L18" s="22"/>
    </row>
    <row r="19" spans="1:27">
      <c r="A19" s="22"/>
      <c r="B19" s="24"/>
      <c r="C19" s="24"/>
      <c r="D19" s="79"/>
      <c r="E19" s="79"/>
      <c r="F19" s="79"/>
      <c r="G19" s="80"/>
      <c r="H19" s="80"/>
      <c r="I19" s="24"/>
      <c r="J19" s="194" t="s">
        <v>95</v>
      </c>
      <c r="K19" s="195"/>
      <c r="L19" s="194" t="s">
        <v>10</v>
      </c>
      <c r="M19" s="195"/>
      <c r="N19" s="194" t="s">
        <v>11</v>
      </c>
      <c r="O19" s="195"/>
      <c r="P19" s="194" t="s">
        <v>12</v>
      </c>
      <c r="Q19" s="195"/>
      <c r="R19" s="194" t="s">
        <v>38</v>
      </c>
      <c r="S19" s="195"/>
      <c r="T19" s="194" t="s">
        <v>68</v>
      </c>
      <c r="U19" s="195"/>
      <c r="V19" s="194" t="s">
        <v>69</v>
      </c>
      <c r="W19" s="195"/>
      <c r="X19" s="194" t="s">
        <v>70</v>
      </c>
      <c r="Y19" s="195"/>
      <c r="Z19" s="194" t="s">
        <v>71</v>
      </c>
      <c r="AA19" s="195"/>
    </row>
    <row r="20" spans="1:27">
      <c r="A20" s="81" t="s">
        <v>27</v>
      </c>
      <c r="B20" s="22"/>
      <c r="C20" s="22"/>
      <c r="D20" s="22"/>
      <c r="E20" s="22"/>
      <c r="F20" s="22"/>
      <c r="G20" s="22"/>
      <c r="H20" s="22"/>
      <c r="I20" s="22"/>
      <c r="J20" s="188">
        <f>Usage!G21</f>
        <v>0</v>
      </c>
      <c r="K20" s="189"/>
      <c r="L20" s="188">
        <f>Usage!D$6</f>
        <v>0</v>
      </c>
      <c r="M20" s="189"/>
      <c r="N20" s="188">
        <f>Usage!D$7</f>
        <v>0</v>
      </c>
      <c r="O20" s="189"/>
      <c r="P20" s="188" t="str">
        <f>Usage!D$8</f>
        <v xml:space="preserve"> </v>
      </c>
      <c r="Q20" s="189"/>
      <c r="R20" s="188">
        <f>Usage!D$9</f>
        <v>0</v>
      </c>
      <c r="S20" s="189"/>
      <c r="T20" s="188">
        <f>Usage!D$10</f>
        <v>0</v>
      </c>
      <c r="U20" s="189"/>
      <c r="V20" s="188">
        <f>Usage!D$11</f>
        <v>0</v>
      </c>
      <c r="W20" s="189"/>
      <c r="X20" s="188">
        <f>Usage!D$12</f>
        <v>0</v>
      </c>
      <c r="Y20" s="189"/>
      <c r="Z20" s="188">
        <f>Usage!D$13</f>
        <v>0</v>
      </c>
      <c r="AA20" s="189"/>
    </row>
    <row r="21" spans="1:27" ht="24">
      <c r="A21" s="64" t="s">
        <v>30</v>
      </c>
      <c r="B21" s="65" t="s">
        <v>143</v>
      </c>
      <c r="C21" s="65" t="s">
        <v>3</v>
      </c>
      <c r="D21" s="65" t="s">
        <v>144</v>
      </c>
      <c r="E21" s="65" t="s">
        <v>4</v>
      </c>
      <c r="F21" s="65" t="s">
        <v>29</v>
      </c>
      <c r="G21" s="82" t="s">
        <v>46</v>
      </c>
      <c r="H21" s="83" t="s">
        <v>49</v>
      </c>
      <c r="I21" s="89" t="s">
        <v>47</v>
      </c>
      <c r="J21" s="92" t="s">
        <v>82</v>
      </c>
      <c r="K21" s="93" t="s">
        <v>44</v>
      </c>
      <c r="L21" s="92" t="s">
        <v>82</v>
      </c>
      <c r="M21" s="93" t="s">
        <v>44</v>
      </c>
      <c r="N21" s="92" t="s">
        <v>82</v>
      </c>
      <c r="O21" s="93" t="s">
        <v>44</v>
      </c>
      <c r="P21" s="92" t="s">
        <v>82</v>
      </c>
      <c r="Q21" s="93" t="s">
        <v>44</v>
      </c>
      <c r="R21" s="92" t="s">
        <v>82</v>
      </c>
      <c r="S21" s="93" t="s">
        <v>44</v>
      </c>
      <c r="T21" s="92" t="s">
        <v>82</v>
      </c>
      <c r="U21" s="93" t="s">
        <v>44</v>
      </c>
      <c r="V21" s="92" t="s">
        <v>82</v>
      </c>
      <c r="W21" s="93" t="s">
        <v>44</v>
      </c>
      <c r="X21" s="92" t="s">
        <v>82</v>
      </c>
      <c r="Y21" s="93" t="s">
        <v>44</v>
      </c>
      <c r="Z21" s="92" t="s">
        <v>82</v>
      </c>
      <c r="AA21" s="93" t="s">
        <v>44</v>
      </c>
    </row>
    <row r="22" spans="1:27">
      <c r="A22" s="18" t="s">
        <v>138</v>
      </c>
      <c r="B22" s="166" t="s">
        <v>138</v>
      </c>
      <c r="C22" s="166" t="s">
        <v>138</v>
      </c>
      <c r="D22" s="167" t="s">
        <v>138</v>
      </c>
      <c r="E22" s="72">
        <v>0</v>
      </c>
      <c r="F22" s="84">
        <v>6.6699999999999995E-2</v>
      </c>
      <c r="G22" s="18" t="s">
        <v>138</v>
      </c>
      <c r="H22" s="85">
        <v>0</v>
      </c>
      <c r="I22" s="86">
        <v>0</v>
      </c>
      <c r="J22" s="49">
        <v>0</v>
      </c>
      <c r="K22" s="50">
        <f>$H22*J22</f>
        <v>0</v>
      </c>
      <c r="L22" s="49">
        <v>0</v>
      </c>
      <c r="M22" s="50">
        <f>$H22*L22</f>
        <v>0</v>
      </c>
      <c r="N22" s="49">
        <v>0</v>
      </c>
      <c r="O22" s="50">
        <f t="shared" ref="O22:O29" si="9">$H22*N22</f>
        <v>0</v>
      </c>
      <c r="P22" s="49">
        <v>0</v>
      </c>
      <c r="Q22" s="50">
        <f t="shared" ref="Q22:Q29" si="10">$H22*P22</f>
        <v>0</v>
      </c>
      <c r="R22" s="49">
        <v>0</v>
      </c>
      <c r="S22" s="50">
        <f t="shared" ref="S22:S29" si="11">$H22*R22</f>
        <v>0</v>
      </c>
      <c r="T22" s="49">
        <v>0</v>
      </c>
      <c r="U22" s="50">
        <f t="shared" ref="U22:U29" si="12">$H22*T22</f>
        <v>0</v>
      </c>
      <c r="V22" s="49">
        <v>0</v>
      </c>
      <c r="W22" s="50">
        <f t="shared" ref="W22:W29" si="13">$H22*V22</f>
        <v>0</v>
      </c>
      <c r="X22" s="49">
        <v>0</v>
      </c>
      <c r="Y22" s="50">
        <f t="shared" ref="Y22:Y29" si="14">$H22*X22</f>
        <v>0</v>
      </c>
      <c r="Z22" s="49">
        <v>0</v>
      </c>
      <c r="AA22" s="50">
        <f t="shared" ref="AA22:AA29" si="15">$H22*Z22</f>
        <v>0</v>
      </c>
    </row>
    <row r="23" spans="1:27">
      <c r="A23" s="68"/>
      <c r="B23" s="69"/>
      <c r="C23" s="69"/>
      <c r="D23" s="70"/>
      <c r="E23" s="72">
        <v>0</v>
      </c>
      <c r="F23" s="84">
        <v>0.02</v>
      </c>
      <c r="G23" s="68"/>
      <c r="H23" s="85">
        <f t="shared" ref="H23:H29" si="16">E23*F23*G23/12</f>
        <v>0</v>
      </c>
      <c r="I23" s="86">
        <v>0</v>
      </c>
      <c r="J23" s="49">
        <v>0</v>
      </c>
      <c r="K23" s="50">
        <f t="shared" ref="K23:M29" si="17">$H23*J23</f>
        <v>0</v>
      </c>
      <c r="L23" s="49">
        <v>0</v>
      </c>
      <c r="M23" s="50">
        <f t="shared" si="17"/>
        <v>0</v>
      </c>
      <c r="N23" s="49">
        <v>0</v>
      </c>
      <c r="O23" s="50">
        <f t="shared" si="9"/>
        <v>0</v>
      </c>
      <c r="P23" s="49">
        <v>0</v>
      </c>
      <c r="Q23" s="50">
        <f t="shared" si="10"/>
        <v>0</v>
      </c>
      <c r="R23" s="49">
        <v>0</v>
      </c>
      <c r="S23" s="50">
        <f t="shared" si="11"/>
        <v>0</v>
      </c>
      <c r="T23" s="49">
        <v>0</v>
      </c>
      <c r="U23" s="50">
        <f t="shared" si="12"/>
        <v>0</v>
      </c>
      <c r="V23" s="49">
        <v>0</v>
      </c>
      <c r="W23" s="50">
        <f t="shared" si="13"/>
        <v>0</v>
      </c>
      <c r="X23" s="49">
        <v>0</v>
      </c>
      <c r="Y23" s="50">
        <f t="shared" si="14"/>
        <v>0</v>
      </c>
      <c r="Z23" s="49">
        <v>0</v>
      </c>
      <c r="AA23" s="50">
        <f t="shared" si="15"/>
        <v>0</v>
      </c>
    </row>
    <row r="24" spans="1:27">
      <c r="A24" s="68"/>
      <c r="B24" s="69"/>
      <c r="C24" s="69"/>
      <c r="D24" s="70"/>
      <c r="E24" s="72">
        <v>0</v>
      </c>
      <c r="F24" s="84">
        <v>0</v>
      </c>
      <c r="G24" s="68"/>
      <c r="H24" s="85">
        <f t="shared" si="16"/>
        <v>0</v>
      </c>
      <c r="I24" s="86">
        <v>0</v>
      </c>
      <c r="J24" s="49">
        <v>0</v>
      </c>
      <c r="K24" s="50">
        <f t="shared" si="17"/>
        <v>0</v>
      </c>
      <c r="L24" s="49">
        <v>0</v>
      </c>
      <c r="M24" s="50">
        <f t="shared" si="17"/>
        <v>0</v>
      </c>
      <c r="N24" s="49">
        <v>0</v>
      </c>
      <c r="O24" s="50">
        <f t="shared" si="9"/>
        <v>0</v>
      </c>
      <c r="P24" s="49">
        <v>0</v>
      </c>
      <c r="Q24" s="50">
        <f t="shared" si="10"/>
        <v>0</v>
      </c>
      <c r="R24" s="49">
        <v>0</v>
      </c>
      <c r="S24" s="50">
        <f t="shared" si="11"/>
        <v>0</v>
      </c>
      <c r="T24" s="49">
        <v>0</v>
      </c>
      <c r="U24" s="50">
        <f t="shared" si="12"/>
        <v>0</v>
      </c>
      <c r="V24" s="49">
        <v>0</v>
      </c>
      <c r="W24" s="50">
        <f t="shared" si="13"/>
        <v>0</v>
      </c>
      <c r="X24" s="49">
        <v>0</v>
      </c>
      <c r="Y24" s="50">
        <f t="shared" si="14"/>
        <v>0</v>
      </c>
      <c r="Z24" s="49">
        <v>0</v>
      </c>
      <c r="AA24" s="50">
        <f t="shared" si="15"/>
        <v>0</v>
      </c>
    </row>
    <row r="25" spans="1:27">
      <c r="A25" s="68"/>
      <c r="B25" s="69"/>
      <c r="C25" s="69"/>
      <c r="D25" s="70"/>
      <c r="E25" s="72">
        <v>0</v>
      </c>
      <c r="F25" s="84">
        <v>0</v>
      </c>
      <c r="G25" s="68"/>
      <c r="H25" s="85">
        <f t="shared" si="16"/>
        <v>0</v>
      </c>
      <c r="I25" s="86">
        <v>0</v>
      </c>
      <c r="J25" s="49">
        <v>0</v>
      </c>
      <c r="K25" s="50">
        <f t="shared" si="17"/>
        <v>0</v>
      </c>
      <c r="L25" s="49">
        <v>0</v>
      </c>
      <c r="M25" s="50">
        <f t="shared" si="17"/>
        <v>0</v>
      </c>
      <c r="N25" s="49">
        <v>0</v>
      </c>
      <c r="O25" s="50">
        <f t="shared" si="9"/>
        <v>0</v>
      </c>
      <c r="P25" s="49">
        <v>0</v>
      </c>
      <c r="Q25" s="50">
        <f t="shared" si="10"/>
        <v>0</v>
      </c>
      <c r="R25" s="49">
        <v>0</v>
      </c>
      <c r="S25" s="50">
        <f t="shared" si="11"/>
        <v>0</v>
      </c>
      <c r="T25" s="49">
        <v>0</v>
      </c>
      <c r="U25" s="50">
        <f t="shared" si="12"/>
        <v>0</v>
      </c>
      <c r="V25" s="49">
        <v>0</v>
      </c>
      <c r="W25" s="50">
        <f t="shared" si="13"/>
        <v>0</v>
      </c>
      <c r="X25" s="49">
        <v>0</v>
      </c>
      <c r="Y25" s="50">
        <f t="shared" si="14"/>
        <v>0</v>
      </c>
      <c r="Z25" s="49">
        <v>0</v>
      </c>
      <c r="AA25" s="50">
        <f t="shared" si="15"/>
        <v>0</v>
      </c>
    </row>
    <row r="26" spans="1:27">
      <c r="A26" s="68"/>
      <c r="B26" s="69"/>
      <c r="C26" s="69"/>
      <c r="D26" s="70"/>
      <c r="E26" s="72">
        <v>0</v>
      </c>
      <c r="F26" s="84">
        <v>0</v>
      </c>
      <c r="G26" s="68"/>
      <c r="H26" s="85">
        <f t="shared" si="16"/>
        <v>0</v>
      </c>
      <c r="I26" s="86">
        <v>0</v>
      </c>
      <c r="J26" s="49">
        <v>0</v>
      </c>
      <c r="K26" s="50">
        <f t="shared" si="17"/>
        <v>0</v>
      </c>
      <c r="L26" s="49">
        <v>0</v>
      </c>
      <c r="M26" s="50">
        <f t="shared" si="17"/>
        <v>0</v>
      </c>
      <c r="N26" s="49">
        <v>0</v>
      </c>
      <c r="O26" s="50">
        <f t="shared" si="9"/>
        <v>0</v>
      </c>
      <c r="P26" s="49">
        <v>0</v>
      </c>
      <c r="Q26" s="50">
        <f t="shared" si="10"/>
        <v>0</v>
      </c>
      <c r="R26" s="49">
        <v>0</v>
      </c>
      <c r="S26" s="50">
        <f t="shared" si="11"/>
        <v>0</v>
      </c>
      <c r="T26" s="49">
        <v>0</v>
      </c>
      <c r="U26" s="50">
        <f t="shared" si="12"/>
        <v>0</v>
      </c>
      <c r="V26" s="49">
        <v>0</v>
      </c>
      <c r="W26" s="50">
        <f t="shared" si="13"/>
        <v>0</v>
      </c>
      <c r="X26" s="49">
        <v>0</v>
      </c>
      <c r="Y26" s="50">
        <f t="shared" si="14"/>
        <v>0</v>
      </c>
      <c r="Z26" s="49">
        <v>0</v>
      </c>
      <c r="AA26" s="50">
        <f t="shared" si="15"/>
        <v>0</v>
      </c>
    </row>
    <row r="27" spans="1:27">
      <c r="A27" s="68"/>
      <c r="B27" s="69"/>
      <c r="C27" s="69"/>
      <c r="D27" s="70"/>
      <c r="E27" s="72">
        <v>0</v>
      </c>
      <c r="F27" s="84">
        <v>0</v>
      </c>
      <c r="G27" s="68"/>
      <c r="H27" s="85">
        <f t="shared" si="16"/>
        <v>0</v>
      </c>
      <c r="I27" s="86">
        <v>0</v>
      </c>
      <c r="J27" s="49">
        <v>0</v>
      </c>
      <c r="K27" s="50">
        <f t="shared" si="17"/>
        <v>0</v>
      </c>
      <c r="L27" s="49">
        <v>0</v>
      </c>
      <c r="M27" s="50">
        <f t="shared" si="17"/>
        <v>0</v>
      </c>
      <c r="N27" s="49">
        <v>0</v>
      </c>
      <c r="O27" s="50">
        <f t="shared" si="9"/>
        <v>0</v>
      </c>
      <c r="P27" s="49">
        <v>0</v>
      </c>
      <c r="Q27" s="50">
        <f t="shared" si="10"/>
        <v>0</v>
      </c>
      <c r="R27" s="49">
        <v>0</v>
      </c>
      <c r="S27" s="50">
        <f t="shared" si="11"/>
        <v>0</v>
      </c>
      <c r="T27" s="49">
        <v>0</v>
      </c>
      <c r="U27" s="50">
        <f t="shared" si="12"/>
        <v>0</v>
      </c>
      <c r="V27" s="49">
        <v>0</v>
      </c>
      <c r="W27" s="50">
        <f t="shared" si="13"/>
        <v>0</v>
      </c>
      <c r="X27" s="49">
        <v>0</v>
      </c>
      <c r="Y27" s="50">
        <f t="shared" si="14"/>
        <v>0</v>
      </c>
      <c r="Z27" s="49">
        <v>0</v>
      </c>
      <c r="AA27" s="50">
        <f t="shared" si="15"/>
        <v>0</v>
      </c>
    </row>
    <row r="28" spans="1:27">
      <c r="A28" s="68"/>
      <c r="B28" s="69"/>
      <c r="C28" s="69"/>
      <c r="D28" s="70"/>
      <c r="E28" s="72">
        <v>0</v>
      </c>
      <c r="F28" s="84">
        <v>0</v>
      </c>
      <c r="G28" s="68"/>
      <c r="H28" s="85">
        <f t="shared" si="16"/>
        <v>0</v>
      </c>
      <c r="I28" s="86">
        <v>0</v>
      </c>
      <c r="J28" s="49">
        <v>0</v>
      </c>
      <c r="K28" s="50">
        <f t="shared" si="17"/>
        <v>0</v>
      </c>
      <c r="L28" s="49">
        <v>0</v>
      </c>
      <c r="M28" s="50">
        <f t="shared" si="17"/>
        <v>0</v>
      </c>
      <c r="N28" s="49">
        <v>0</v>
      </c>
      <c r="O28" s="50">
        <f t="shared" si="9"/>
        <v>0</v>
      </c>
      <c r="P28" s="49">
        <v>0</v>
      </c>
      <c r="Q28" s="50">
        <f t="shared" si="10"/>
        <v>0</v>
      </c>
      <c r="R28" s="49">
        <v>0</v>
      </c>
      <c r="S28" s="50">
        <f t="shared" si="11"/>
        <v>0</v>
      </c>
      <c r="T28" s="49">
        <v>0</v>
      </c>
      <c r="U28" s="50">
        <f t="shared" si="12"/>
        <v>0</v>
      </c>
      <c r="V28" s="49">
        <v>0</v>
      </c>
      <c r="W28" s="50">
        <f t="shared" si="13"/>
        <v>0</v>
      </c>
      <c r="X28" s="49">
        <v>0</v>
      </c>
      <c r="Y28" s="50">
        <f t="shared" si="14"/>
        <v>0</v>
      </c>
      <c r="Z28" s="49">
        <v>0</v>
      </c>
      <c r="AA28" s="50">
        <f t="shared" si="15"/>
        <v>0</v>
      </c>
    </row>
    <row r="29" spans="1:27">
      <c r="A29" s="68"/>
      <c r="B29" s="69"/>
      <c r="C29" s="69"/>
      <c r="D29" s="70"/>
      <c r="E29" s="72">
        <v>0</v>
      </c>
      <c r="F29" s="84">
        <v>0</v>
      </c>
      <c r="G29" s="68"/>
      <c r="H29" s="85">
        <f t="shared" si="16"/>
        <v>0</v>
      </c>
      <c r="I29" s="86">
        <v>0</v>
      </c>
      <c r="J29" s="49">
        <v>0</v>
      </c>
      <c r="K29" s="50">
        <f t="shared" si="17"/>
        <v>0</v>
      </c>
      <c r="L29" s="49">
        <v>0</v>
      </c>
      <c r="M29" s="50">
        <f t="shared" si="17"/>
        <v>0</v>
      </c>
      <c r="N29" s="49">
        <v>0</v>
      </c>
      <c r="O29" s="50">
        <f t="shared" si="9"/>
        <v>0</v>
      </c>
      <c r="P29" s="49">
        <v>0</v>
      </c>
      <c r="Q29" s="50">
        <f t="shared" si="10"/>
        <v>0</v>
      </c>
      <c r="R29" s="49">
        <v>0</v>
      </c>
      <c r="S29" s="50">
        <f t="shared" si="11"/>
        <v>0</v>
      </c>
      <c r="T29" s="49">
        <v>0</v>
      </c>
      <c r="U29" s="50">
        <f t="shared" si="12"/>
        <v>0</v>
      </c>
      <c r="V29" s="49">
        <v>0</v>
      </c>
      <c r="W29" s="50">
        <f t="shared" si="13"/>
        <v>0</v>
      </c>
      <c r="X29" s="49">
        <v>0</v>
      </c>
      <c r="Y29" s="50">
        <f t="shared" si="14"/>
        <v>0</v>
      </c>
      <c r="Z29" s="49">
        <v>0</v>
      </c>
      <c r="AA29" s="50">
        <f t="shared" si="15"/>
        <v>0</v>
      </c>
    </row>
    <row r="30" spans="1:27">
      <c r="A30" s="74"/>
      <c r="B30" s="75"/>
      <c r="C30" s="75"/>
      <c r="D30" s="76"/>
      <c r="E30" s="77"/>
      <c r="F30" s="87"/>
      <c r="G30" s="22"/>
      <c r="H30" s="22"/>
      <c r="I30" s="22"/>
    </row>
    <row r="31" spans="1:27">
      <c r="A31" s="68" t="s">
        <v>5</v>
      </c>
      <c r="B31" s="69"/>
      <c r="C31" s="69"/>
      <c r="D31" s="70"/>
      <c r="E31" s="72">
        <f>SUM(E22:E29)</f>
        <v>0</v>
      </c>
      <c r="F31" s="84"/>
      <c r="G31" s="84"/>
      <c r="H31" s="72">
        <f>SUM(H22:H29)</f>
        <v>0</v>
      </c>
      <c r="I31" s="72">
        <f>SUM(I22:I29)</f>
        <v>0</v>
      </c>
      <c r="J31" s="50"/>
      <c r="K31" s="50">
        <f>SUM(K22:K29)</f>
        <v>0</v>
      </c>
      <c r="L31" s="50"/>
      <c r="M31" s="50">
        <f>SUM(M22:M29)</f>
        <v>0</v>
      </c>
      <c r="N31" s="50"/>
      <c r="O31" s="50">
        <f>SUM(O22:O29)</f>
        <v>0</v>
      </c>
      <c r="P31" s="50"/>
      <c r="Q31" s="50">
        <f>SUM(Q22:Q29)</f>
        <v>0</v>
      </c>
      <c r="R31" s="50"/>
      <c r="S31" s="50">
        <f>SUM(S22:S29)</f>
        <v>0</v>
      </c>
      <c r="T31" s="50"/>
      <c r="U31" s="50">
        <f>SUM(U22:U29)</f>
        <v>0</v>
      </c>
      <c r="V31" s="50"/>
      <c r="W31" s="50">
        <f>SUM(W22:W29)</f>
        <v>0</v>
      </c>
      <c r="X31" s="50"/>
      <c r="Y31" s="50">
        <f>SUM(Y22:Y29)</f>
        <v>0</v>
      </c>
      <c r="Z31" s="50"/>
      <c r="AA31" s="50">
        <f>SUM(AA22:AA29)</f>
        <v>0</v>
      </c>
    </row>
    <row r="32" spans="1:27">
      <c r="A32" s="22"/>
      <c r="B32" s="24"/>
      <c r="C32" s="22"/>
      <c r="D32" s="79"/>
      <c r="E32" s="80"/>
      <c r="F32" s="24"/>
      <c r="G32" s="24"/>
      <c r="H32" s="22"/>
      <c r="I32" s="22"/>
      <c r="J32" s="22"/>
      <c r="K32" s="22"/>
      <c r="L32" s="22"/>
    </row>
    <row r="33" spans="1:12">
      <c r="A33" s="22"/>
      <c r="B33" s="24"/>
      <c r="C33" s="88"/>
      <c r="D33" s="79"/>
      <c r="E33" s="79"/>
      <c r="F33" s="79"/>
      <c r="G33" s="80"/>
      <c r="H33" s="80"/>
      <c r="I33" s="24"/>
      <c r="J33" s="24" t="s">
        <v>103</v>
      </c>
      <c r="K33" s="24"/>
      <c r="L33" s="24"/>
    </row>
    <row r="34" spans="1:12">
      <c r="A34" s="22"/>
      <c r="B34" s="24"/>
      <c r="C34" s="22"/>
      <c r="D34" s="79"/>
      <c r="E34" s="79"/>
      <c r="F34" s="79"/>
      <c r="G34" s="80"/>
      <c r="H34" s="80"/>
      <c r="I34" s="24"/>
      <c r="J34" s="24"/>
      <c r="K34" s="24"/>
      <c r="L34" s="24"/>
    </row>
    <row r="35" spans="1:12">
      <c r="A35" s="22"/>
      <c r="B35" s="24"/>
      <c r="C35" s="22"/>
      <c r="D35" s="79"/>
      <c r="E35" s="79"/>
      <c r="F35" s="79"/>
      <c r="G35" s="80"/>
      <c r="H35" s="80"/>
      <c r="I35" s="24"/>
      <c r="J35" s="24"/>
      <c r="K35" s="24"/>
      <c r="L35" s="24"/>
    </row>
    <row r="36" spans="1:12">
      <c r="A36" s="22"/>
      <c r="B36" s="24"/>
      <c r="C36" s="22"/>
      <c r="D36" s="79"/>
      <c r="E36" s="79"/>
      <c r="F36" s="79"/>
      <c r="G36" s="80"/>
      <c r="H36" s="80"/>
      <c r="I36" s="24"/>
      <c r="J36" s="22"/>
      <c r="K36" s="22"/>
      <c r="L36" s="22"/>
    </row>
    <row r="37" spans="1:12">
      <c r="B37" s="3"/>
      <c r="D37" s="12"/>
      <c r="E37" s="12"/>
      <c r="F37" s="12"/>
      <c r="G37" s="13"/>
      <c r="H37" s="13"/>
      <c r="I37" s="3"/>
    </row>
    <row r="38" spans="1:12">
      <c r="B38" s="3"/>
      <c r="D38" s="12"/>
      <c r="E38" s="12"/>
      <c r="F38" s="12"/>
      <c r="G38" s="13"/>
      <c r="H38" s="13"/>
      <c r="I38" s="3"/>
    </row>
    <row r="39" spans="1:12">
      <c r="B39" s="3"/>
      <c r="D39" s="12"/>
      <c r="E39" s="12"/>
      <c r="F39" s="12"/>
      <c r="G39" s="13"/>
      <c r="H39" s="13"/>
      <c r="I39" s="3"/>
    </row>
    <row r="40" spans="1:12">
      <c r="B40" s="3"/>
      <c r="D40" s="12"/>
      <c r="E40" s="12"/>
      <c r="F40" s="12"/>
      <c r="G40" s="13"/>
      <c r="H40" s="13"/>
      <c r="I40" s="3"/>
    </row>
    <row r="41" spans="1:12">
      <c r="B41" s="3"/>
      <c r="D41" s="12"/>
      <c r="E41" s="12"/>
      <c r="F41" s="12"/>
      <c r="G41" s="13"/>
      <c r="H41" s="13"/>
      <c r="I41" s="3"/>
    </row>
    <row r="42" spans="1:12">
      <c r="B42" s="3"/>
      <c r="D42" s="12"/>
      <c r="E42" s="12"/>
      <c r="F42" s="12"/>
      <c r="G42" s="13"/>
      <c r="H42" s="13"/>
      <c r="I42" s="3"/>
    </row>
    <row r="43" spans="1:12">
      <c r="B43" s="3"/>
      <c r="D43" s="12"/>
      <c r="E43" s="12"/>
      <c r="F43" s="12"/>
      <c r="G43" s="13"/>
      <c r="H43" s="13"/>
      <c r="I43" s="3"/>
    </row>
    <row r="44" spans="1:12">
      <c r="B44" s="3"/>
      <c r="D44" s="12"/>
      <c r="E44" s="12"/>
      <c r="F44" s="12"/>
      <c r="G44" s="13"/>
      <c r="H44" s="13"/>
      <c r="I44" s="3"/>
    </row>
    <row r="45" spans="1:12">
      <c r="B45" s="3"/>
      <c r="D45" s="12"/>
      <c r="E45" s="12"/>
      <c r="F45" s="12"/>
      <c r="G45" s="13"/>
      <c r="H45" s="13"/>
      <c r="I45" s="3"/>
    </row>
    <row r="46" spans="1:12">
      <c r="B46" s="3"/>
      <c r="D46" s="12"/>
      <c r="E46" s="12"/>
      <c r="F46" s="12"/>
      <c r="G46" s="13"/>
      <c r="H46" s="13"/>
      <c r="I46" s="3"/>
    </row>
    <row r="47" spans="1:12">
      <c r="B47" s="3"/>
      <c r="D47" s="12"/>
      <c r="E47" s="12"/>
      <c r="F47" s="12"/>
      <c r="G47" s="13"/>
      <c r="H47" s="13"/>
      <c r="I47" s="3"/>
    </row>
    <row r="48" spans="1:12">
      <c r="B48" s="5"/>
      <c r="D48" s="12"/>
      <c r="E48" s="12"/>
      <c r="F48" s="12"/>
      <c r="G48" s="13"/>
      <c r="H48" s="13"/>
      <c r="I48" s="3"/>
    </row>
    <row r="49" spans="2:9">
      <c r="B49" s="5"/>
      <c r="D49" s="12"/>
      <c r="E49" s="12"/>
      <c r="F49" s="12"/>
      <c r="G49" s="13"/>
      <c r="H49" s="13"/>
      <c r="I49" s="3"/>
    </row>
    <row r="50" spans="2:9">
      <c r="B50" s="5"/>
      <c r="D50" s="12"/>
      <c r="E50" s="12"/>
      <c r="F50" s="12"/>
      <c r="G50" s="13"/>
      <c r="H50" s="13"/>
      <c r="I50" s="3"/>
    </row>
    <row r="51" spans="2:9">
      <c r="B51" s="5"/>
      <c r="D51" s="12"/>
      <c r="E51" s="12"/>
      <c r="F51" s="12"/>
      <c r="G51" s="13"/>
      <c r="H51" s="13"/>
      <c r="I51" s="3"/>
    </row>
    <row r="52" spans="2:9">
      <c r="B52" s="5"/>
      <c r="D52" s="12"/>
      <c r="E52" s="12"/>
      <c r="F52" s="12"/>
      <c r="G52" s="13"/>
      <c r="H52" s="13"/>
      <c r="I52" s="3"/>
    </row>
    <row r="53" spans="2:9">
      <c r="B53" s="5"/>
      <c r="D53" s="12"/>
      <c r="E53" s="12"/>
      <c r="F53" s="12"/>
      <c r="G53" s="13"/>
      <c r="H53" s="13"/>
      <c r="I53" s="3"/>
    </row>
    <row r="54" spans="2:9">
      <c r="B54" s="5"/>
      <c r="D54" s="12"/>
      <c r="E54" s="12"/>
      <c r="F54" s="12"/>
      <c r="G54" s="13"/>
      <c r="H54" s="13"/>
      <c r="I54" s="3"/>
    </row>
    <row r="55" spans="2:9">
      <c r="B55" s="5"/>
      <c r="D55" s="12"/>
      <c r="E55" s="12"/>
      <c r="F55" s="12"/>
      <c r="G55" s="13"/>
      <c r="H55" s="13"/>
      <c r="I55" s="3"/>
    </row>
    <row r="56" spans="2:9">
      <c r="B56" s="5"/>
      <c r="D56" s="14"/>
      <c r="E56" s="14"/>
      <c r="F56" s="14"/>
      <c r="G56" s="3"/>
      <c r="H56" s="3"/>
      <c r="I56" s="3"/>
    </row>
    <row r="57" spans="2:9">
      <c r="B57" s="5"/>
      <c r="D57" s="14"/>
      <c r="E57" s="14"/>
      <c r="F57" s="14"/>
      <c r="G57" s="3"/>
      <c r="H57" s="3"/>
      <c r="I57" s="3"/>
    </row>
    <row r="58" spans="2:9">
      <c r="B58" s="5"/>
      <c r="D58" s="14"/>
      <c r="E58" s="14"/>
      <c r="F58" s="14"/>
      <c r="G58" s="3"/>
      <c r="H58" s="3"/>
      <c r="I58" s="3"/>
    </row>
    <row r="59" spans="2:9">
      <c r="B59" s="5"/>
      <c r="D59" s="14"/>
      <c r="E59" s="14"/>
      <c r="F59" s="14"/>
      <c r="G59" s="3"/>
      <c r="H59" s="3"/>
      <c r="I59" s="3"/>
    </row>
    <row r="60" spans="2:9">
      <c r="B60" s="5"/>
      <c r="D60" s="14"/>
      <c r="E60" s="14"/>
      <c r="F60" s="14"/>
      <c r="G60" s="3"/>
      <c r="H60" s="3"/>
      <c r="I60" s="3"/>
    </row>
    <row r="61" spans="2:9">
      <c r="B61" s="5"/>
      <c r="D61" s="14"/>
      <c r="E61" s="14"/>
      <c r="F61" s="14"/>
      <c r="G61" s="3"/>
      <c r="H61" s="3"/>
      <c r="I61" s="3"/>
    </row>
    <row r="62" spans="2:9">
      <c r="B62" s="5"/>
      <c r="D62" s="14"/>
      <c r="E62" s="14"/>
      <c r="F62" s="14"/>
      <c r="G62" s="3"/>
      <c r="H62" s="3"/>
      <c r="I62" s="3"/>
    </row>
    <row r="63" spans="2:9">
      <c r="B63" s="5"/>
      <c r="D63" s="14"/>
      <c r="E63" s="14"/>
      <c r="F63" s="14"/>
      <c r="G63" s="3"/>
      <c r="H63" s="3"/>
      <c r="I63" s="3"/>
    </row>
    <row r="64" spans="2:9">
      <c r="B64" s="5"/>
      <c r="D64" s="14"/>
      <c r="E64" s="14"/>
      <c r="F64" s="14"/>
      <c r="G64" s="3"/>
      <c r="H64" s="3"/>
      <c r="I64" s="3"/>
    </row>
    <row r="65" spans="2:9">
      <c r="B65" s="5"/>
      <c r="D65" s="14"/>
      <c r="E65" s="14"/>
      <c r="F65" s="14"/>
      <c r="G65" s="3"/>
      <c r="H65" s="3"/>
      <c r="I65" s="3"/>
    </row>
    <row r="66" spans="2:9">
      <c r="B66" s="5"/>
      <c r="D66" s="14"/>
      <c r="E66" s="14"/>
      <c r="F66" s="14"/>
      <c r="G66" s="3"/>
      <c r="H66" s="3"/>
      <c r="I66" s="3"/>
    </row>
    <row r="67" spans="2:9">
      <c r="B67" s="5"/>
      <c r="D67" s="14"/>
      <c r="E67" s="14"/>
      <c r="F67" s="14"/>
      <c r="G67" s="3"/>
      <c r="H67" s="3"/>
      <c r="I67" s="3"/>
    </row>
    <row r="68" spans="2:9">
      <c r="B68" s="5"/>
      <c r="D68" s="14"/>
      <c r="E68" s="14"/>
      <c r="F68" s="14"/>
      <c r="G68" s="3"/>
      <c r="H68" s="3"/>
      <c r="I68" s="3"/>
    </row>
    <row r="69" spans="2:9">
      <c r="B69" s="5"/>
      <c r="D69" s="14"/>
      <c r="E69" s="14"/>
      <c r="F69" s="14"/>
      <c r="G69" s="3"/>
      <c r="H69" s="3"/>
      <c r="I69" s="3"/>
    </row>
    <row r="70" spans="2:9">
      <c r="B70" s="5"/>
      <c r="D70" s="14"/>
      <c r="E70" s="14"/>
      <c r="F70" s="14"/>
      <c r="G70" s="3"/>
      <c r="H70" s="3"/>
      <c r="I70" s="3"/>
    </row>
    <row r="71" spans="2:9">
      <c r="B71" s="5"/>
      <c r="D71" s="14"/>
      <c r="E71" s="14"/>
      <c r="F71" s="14"/>
      <c r="G71" s="3"/>
      <c r="H71" s="3"/>
      <c r="I71" s="3"/>
    </row>
    <row r="72" spans="2:9">
      <c r="B72" s="5"/>
      <c r="D72" s="14"/>
      <c r="E72" s="14"/>
      <c r="F72" s="14"/>
      <c r="G72" s="3"/>
      <c r="H72" s="3"/>
      <c r="I72" s="3"/>
    </row>
    <row r="73" spans="2:9">
      <c r="B73" s="5"/>
      <c r="D73" s="14"/>
      <c r="E73" s="14"/>
      <c r="F73" s="14"/>
      <c r="G73" s="3"/>
      <c r="H73" s="3"/>
      <c r="I73" s="3"/>
    </row>
    <row r="74" spans="2:9">
      <c r="B74" s="5"/>
      <c r="D74" s="14"/>
      <c r="E74" s="14"/>
      <c r="F74" s="14"/>
      <c r="G74" s="3"/>
      <c r="H74" s="3"/>
      <c r="I74" s="3"/>
    </row>
    <row r="75" spans="2:9">
      <c r="B75" s="5"/>
      <c r="D75" s="14"/>
      <c r="E75" s="14"/>
      <c r="F75" s="14"/>
      <c r="G75" s="3"/>
      <c r="H75" s="3"/>
      <c r="I75" s="3"/>
    </row>
    <row r="76" spans="2:9">
      <c r="B76" s="5"/>
      <c r="D76" s="14"/>
      <c r="E76" s="14"/>
      <c r="F76" s="14"/>
      <c r="G76" s="3"/>
      <c r="H76" s="3"/>
      <c r="I76" s="3"/>
    </row>
    <row r="77" spans="2:9">
      <c r="B77" s="5"/>
      <c r="D77" s="14"/>
      <c r="E77" s="14"/>
      <c r="F77" s="14"/>
      <c r="G77" s="3"/>
      <c r="H77" s="3"/>
      <c r="I77" s="3"/>
    </row>
    <row r="78" spans="2:9">
      <c r="B78" s="5"/>
      <c r="D78" s="14"/>
      <c r="E78" s="14"/>
      <c r="F78" s="14"/>
      <c r="G78" s="3"/>
      <c r="H78" s="3"/>
      <c r="I78" s="3"/>
    </row>
    <row r="79" spans="2:9">
      <c r="B79" s="5"/>
      <c r="D79" s="14"/>
      <c r="E79" s="14"/>
      <c r="F79" s="14"/>
      <c r="G79" s="3"/>
      <c r="H79" s="3"/>
      <c r="I79" s="3"/>
    </row>
    <row r="80" spans="2:9">
      <c r="B80" s="5"/>
      <c r="D80" s="14"/>
      <c r="E80" s="14"/>
      <c r="F80" s="14"/>
      <c r="G80" s="3"/>
      <c r="H80" s="3"/>
      <c r="I80" s="3"/>
    </row>
    <row r="81" spans="2:9">
      <c r="B81" s="5"/>
      <c r="D81" s="14"/>
      <c r="E81" s="14"/>
      <c r="F81" s="14"/>
      <c r="G81" s="3"/>
      <c r="H81" s="3"/>
      <c r="I81" s="3"/>
    </row>
    <row r="82" spans="2:9">
      <c r="B82" s="5"/>
      <c r="D82" s="14"/>
      <c r="E82" s="14"/>
      <c r="F82" s="14"/>
      <c r="G82" s="3"/>
      <c r="H82" s="3"/>
      <c r="I82" s="3"/>
    </row>
    <row r="83" spans="2:9">
      <c r="B83" s="5"/>
      <c r="D83" s="14"/>
      <c r="E83" s="14"/>
      <c r="F83" s="14"/>
      <c r="G83" s="3"/>
      <c r="H83" s="3"/>
      <c r="I83" s="3"/>
    </row>
    <row r="84" spans="2:9">
      <c r="B84" s="5"/>
      <c r="D84" s="14"/>
      <c r="E84" s="14"/>
      <c r="F84" s="14"/>
      <c r="G84" s="3"/>
      <c r="H84" s="3"/>
      <c r="I84" s="3"/>
    </row>
    <row r="85" spans="2:9">
      <c r="B85" s="5"/>
      <c r="G85" s="3"/>
      <c r="H85" s="3"/>
      <c r="I85" s="3"/>
    </row>
    <row r="86" spans="2:9">
      <c r="B86" s="5"/>
      <c r="G86" s="3"/>
      <c r="H86" s="3"/>
      <c r="I86" s="3"/>
    </row>
    <row r="87" spans="2:9">
      <c r="B87" s="5"/>
      <c r="G87" s="3"/>
      <c r="H87" s="3"/>
      <c r="I87" s="3"/>
    </row>
    <row r="88" spans="2:9">
      <c r="B88" s="5"/>
      <c r="G88" s="3"/>
      <c r="H88" s="3"/>
      <c r="I88" s="3"/>
    </row>
    <row r="89" spans="2:9">
      <c r="B89" s="5"/>
      <c r="G89" s="3"/>
      <c r="H89" s="3"/>
      <c r="I89" s="3"/>
    </row>
    <row r="90" spans="2:9">
      <c r="B90" s="5"/>
      <c r="G90" s="3"/>
      <c r="H90" s="3"/>
      <c r="I90" s="3"/>
    </row>
    <row r="91" spans="2:9">
      <c r="B91" s="5"/>
      <c r="G91" s="3"/>
      <c r="H91" s="3"/>
      <c r="I91" s="3"/>
    </row>
    <row r="92" spans="2:9">
      <c r="B92" s="5"/>
      <c r="G92" s="3"/>
      <c r="H92" s="3"/>
      <c r="I92" s="3"/>
    </row>
    <row r="93" spans="2:9">
      <c r="B93" s="5"/>
      <c r="G93" s="3"/>
      <c r="H93" s="3"/>
      <c r="I93" s="3"/>
    </row>
    <row r="94" spans="2:9">
      <c r="B94" s="5"/>
      <c r="G94" s="3"/>
      <c r="H94" s="3"/>
      <c r="I94" s="3"/>
    </row>
    <row r="95" spans="2:9">
      <c r="B95" s="5"/>
      <c r="G95" s="3"/>
      <c r="H95" s="3"/>
      <c r="I95" s="3"/>
    </row>
    <row r="96" spans="2:9">
      <c r="B96" s="5"/>
      <c r="G96" s="3"/>
      <c r="H96" s="3"/>
      <c r="I96" s="3"/>
    </row>
    <row r="97" spans="2:9">
      <c r="B97" s="5"/>
      <c r="G97" s="3"/>
      <c r="H97" s="3"/>
      <c r="I97" s="3"/>
    </row>
    <row r="98" spans="2:9">
      <c r="B98" s="5"/>
      <c r="G98" s="3"/>
      <c r="H98" s="3"/>
      <c r="I98" s="3"/>
    </row>
    <row r="99" spans="2:9">
      <c r="B99" s="5"/>
      <c r="G99" s="3"/>
      <c r="H99" s="3"/>
      <c r="I99" s="3"/>
    </row>
    <row r="100" spans="2:9">
      <c r="B100" s="5"/>
      <c r="G100" s="3"/>
      <c r="H100" s="3"/>
      <c r="I100" s="3"/>
    </row>
    <row r="101" spans="2:9">
      <c r="B101" s="5"/>
      <c r="G101" s="3"/>
      <c r="H101" s="3"/>
      <c r="I101" s="3"/>
    </row>
    <row r="102" spans="2:9">
      <c r="B102" s="5"/>
      <c r="G102" s="3"/>
      <c r="H102" s="3"/>
      <c r="I102" s="3"/>
    </row>
    <row r="103" spans="2:9">
      <c r="B103" s="5"/>
      <c r="G103" s="3"/>
      <c r="H103" s="3"/>
      <c r="I103" s="3"/>
    </row>
    <row r="104" spans="2:9">
      <c r="B104" s="5"/>
      <c r="G104" s="3"/>
      <c r="H104" s="3"/>
      <c r="I104" s="3"/>
    </row>
    <row r="105" spans="2:9">
      <c r="B105" s="5"/>
      <c r="G105" s="3"/>
      <c r="H105" s="3"/>
      <c r="I105" s="3"/>
    </row>
    <row r="106" spans="2:9">
      <c r="B106" s="5"/>
      <c r="G106" s="3"/>
      <c r="H106" s="3"/>
      <c r="I106" s="3"/>
    </row>
    <row r="107" spans="2:9">
      <c r="B107" s="5"/>
      <c r="G107" s="3"/>
      <c r="H107" s="3"/>
      <c r="I107" s="3"/>
    </row>
    <row r="108" spans="2:9">
      <c r="B108" s="5"/>
      <c r="G108" s="3"/>
      <c r="H108" s="3"/>
      <c r="I108" s="3"/>
    </row>
    <row r="109" spans="2:9">
      <c r="B109" s="5"/>
      <c r="G109" s="3"/>
      <c r="H109" s="3"/>
      <c r="I109" s="3"/>
    </row>
    <row r="110" spans="2:9">
      <c r="B110" s="5"/>
      <c r="G110" s="3"/>
      <c r="H110" s="3"/>
      <c r="I110" s="3"/>
    </row>
    <row r="111" spans="2:9">
      <c r="B111" s="5"/>
      <c r="G111" s="3"/>
      <c r="H111" s="3"/>
      <c r="I111" s="3"/>
    </row>
    <row r="112" spans="2:9">
      <c r="B112" s="5"/>
      <c r="G112" s="3"/>
      <c r="H112" s="3"/>
      <c r="I112" s="3"/>
    </row>
    <row r="113" spans="2:9">
      <c r="B113" s="5"/>
      <c r="G113" s="3"/>
      <c r="H113" s="3"/>
      <c r="I113" s="3"/>
    </row>
    <row r="114" spans="2:9">
      <c r="B114" s="5"/>
      <c r="G114" s="3"/>
      <c r="H114" s="3"/>
      <c r="I114" s="3"/>
    </row>
    <row r="115" spans="2:9">
      <c r="B115" s="5"/>
      <c r="G115" s="3"/>
      <c r="H115" s="3"/>
      <c r="I115" s="3"/>
    </row>
    <row r="116" spans="2:9">
      <c r="B116" s="5"/>
      <c r="G116" s="3"/>
      <c r="H116" s="3"/>
      <c r="I116" s="3"/>
    </row>
    <row r="117" spans="2:9">
      <c r="B117" s="5"/>
      <c r="G117" s="3"/>
      <c r="H117" s="3"/>
      <c r="I117" s="3"/>
    </row>
    <row r="118" spans="2:9">
      <c r="B118" s="5"/>
      <c r="G118" s="3"/>
      <c r="H118" s="3"/>
      <c r="I118" s="3"/>
    </row>
    <row r="119" spans="2:9">
      <c r="B119" s="5"/>
      <c r="G119" s="3"/>
      <c r="H119" s="3"/>
      <c r="I119" s="3"/>
    </row>
    <row r="120" spans="2:9">
      <c r="B120" s="5"/>
      <c r="G120" s="3"/>
      <c r="H120" s="3"/>
      <c r="I120" s="3"/>
    </row>
    <row r="121" spans="2:9">
      <c r="B121" s="5"/>
      <c r="G121" s="3"/>
      <c r="H121" s="3"/>
      <c r="I121" s="3"/>
    </row>
    <row r="122" spans="2:9">
      <c r="B122" s="5"/>
      <c r="G122" s="3"/>
      <c r="H122" s="3"/>
      <c r="I122" s="3"/>
    </row>
    <row r="123" spans="2:9">
      <c r="B123" s="5"/>
      <c r="G123" s="3"/>
      <c r="H123" s="3"/>
      <c r="I123" s="3"/>
    </row>
    <row r="124" spans="2:9">
      <c r="B124" s="5"/>
      <c r="G124" s="3"/>
      <c r="H124" s="3"/>
      <c r="I124" s="3"/>
    </row>
    <row r="125" spans="2:9">
      <c r="B125" s="5"/>
      <c r="G125" s="3"/>
      <c r="H125" s="3"/>
      <c r="I125" s="3"/>
    </row>
    <row r="126" spans="2:9">
      <c r="B126" s="5"/>
      <c r="G126" s="3"/>
      <c r="H126" s="3"/>
      <c r="I126" s="3"/>
    </row>
    <row r="127" spans="2:9">
      <c r="B127" s="5"/>
    </row>
    <row r="128" spans="2:9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</sheetData>
  <mergeCells count="36">
    <mergeCell ref="J4:K4"/>
    <mergeCell ref="J5:K5"/>
    <mergeCell ref="J19:K19"/>
    <mergeCell ref="J20:K20"/>
    <mergeCell ref="Z20:AA20"/>
    <mergeCell ref="L20:M20"/>
    <mergeCell ref="N20:O20"/>
    <mergeCell ref="P20:Q20"/>
    <mergeCell ref="R20:S20"/>
    <mergeCell ref="T20:U20"/>
    <mergeCell ref="V20:W20"/>
    <mergeCell ref="X20:Y20"/>
    <mergeCell ref="Z19:AA19"/>
    <mergeCell ref="L19:M19"/>
    <mergeCell ref="N19:O19"/>
    <mergeCell ref="P19:Q19"/>
    <mergeCell ref="R19:S19"/>
    <mergeCell ref="T19:U19"/>
    <mergeCell ref="V19:W19"/>
    <mergeCell ref="X19:Y19"/>
    <mergeCell ref="X4:Y4"/>
    <mergeCell ref="Z4:AA4"/>
    <mergeCell ref="L5:M5"/>
    <mergeCell ref="N5:O5"/>
    <mergeCell ref="P5:Q5"/>
    <mergeCell ref="R5:S5"/>
    <mergeCell ref="T5:U5"/>
    <mergeCell ref="V5:W5"/>
    <mergeCell ref="X5:Y5"/>
    <mergeCell ref="Z5:AA5"/>
    <mergeCell ref="L4:M4"/>
    <mergeCell ref="N4:O4"/>
    <mergeCell ref="P4:Q4"/>
    <mergeCell ref="R4:S4"/>
    <mergeCell ref="T4:U4"/>
    <mergeCell ref="V4:W4"/>
  </mergeCells>
  <phoneticPr fontId="0" type="noConversion"/>
  <pageMargins left="0.2" right="0.2" top="0.5" bottom="0.75" header="0.5" footer="0.5"/>
  <pageSetup orientation="landscape" cellComments="asDisplayed" horizontalDpi="300" verticalDpi="300"/>
  <headerFooter alignWithMargins="0"/>
  <colBreaks count="1" manualBreakCount="1">
    <brk id="9" max="1048575" man="1"/>
  </col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4"/>
  <sheetViews>
    <sheetView workbookViewId="0">
      <selection activeCell="A30" sqref="A30:D30"/>
    </sheetView>
  </sheetViews>
  <sheetFormatPr baseColWidth="10" defaultColWidth="8.83203125" defaultRowHeight="13" x14ac:dyDescent="0"/>
  <cols>
    <col min="1" max="1" width="17.1640625" customWidth="1"/>
    <col min="2" max="2" width="23.83203125" customWidth="1"/>
    <col min="3" max="3" width="17" customWidth="1"/>
    <col min="4" max="4" width="10.5" bestFit="1" customWidth="1"/>
    <col min="5" max="5" width="5.6640625" customWidth="1"/>
    <col min="6" max="6" width="11.6640625" customWidth="1"/>
    <col min="7" max="7" width="5.6640625" customWidth="1"/>
    <col min="8" max="8" width="11.6640625" customWidth="1"/>
    <col min="9" max="9" width="5.6640625" customWidth="1"/>
    <col min="10" max="10" width="11.6640625" customWidth="1"/>
    <col min="11" max="11" width="5.6640625" customWidth="1"/>
    <col min="12" max="12" width="11.6640625" customWidth="1"/>
    <col min="13" max="13" width="5.6640625" customWidth="1"/>
    <col min="14" max="14" width="11.6640625" customWidth="1"/>
    <col min="15" max="15" width="5.6640625" customWidth="1"/>
    <col min="16" max="16" width="11.6640625" customWidth="1"/>
    <col min="17" max="17" width="5.6640625" customWidth="1"/>
    <col min="18" max="18" width="11.6640625" customWidth="1"/>
    <col min="19" max="19" width="5.6640625" customWidth="1"/>
    <col min="20" max="20" width="11.6640625" customWidth="1"/>
  </cols>
  <sheetData>
    <row r="1" spans="1:20">
      <c r="A1" s="7" t="s">
        <v>105</v>
      </c>
      <c r="C1" s="7"/>
    </row>
    <row r="2" spans="1:20">
      <c r="A2" s="54" t="s">
        <v>92</v>
      </c>
      <c r="C2" s="7"/>
    </row>
    <row r="3" spans="1:20">
      <c r="B3" s="7"/>
      <c r="C3" s="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>
      <c r="A4" s="94" t="s">
        <v>147</v>
      </c>
      <c r="E4" s="184" t="s">
        <v>10</v>
      </c>
      <c r="F4" s="185"/>
      <c r="G4" s="184" t="s">
        <v>11</v>
      </c>
      <c r="H4" s="185"/>
      <c r="I4" s="184" t="s">
        <v>12</v>
      </c>
      <c r="J4" s="185"/>
      <c r="K4" s="184" t="s">
        <v>38</v>
      </c>
      <c r="L4" s="185"/>
      <c r="M4" s="184" t="s">
        <v>68</v>
      </c>
      <c r="N4" s="185"/>
      <c r="O4" s="184" t="s">
        <v>69</v>
      </c>
      <c r="P4" s="185"/>
      <c r="Q4" s="184" t="s">
        <v>70</v>
      </c>
      <c r="R4" s="185"/>
      <c r="S4" s="184" t="s">
        <v>71</v>
      </c>
      <c r="T4" s="185"/>
    </row>
    <row r="5" spans="1:20" ht="15" customHeight="1">
      <c r="B5" s="60"/>
      <c r="C5" s="60"/>
      <c r="D5" s="90"/>
      <c r="E5" s="186" t="s">
        <v>139</v>
      </c>
      <c r="F5" s="187"/>
      <c r="G5" s="186" t="s">
        <v>140</v>
      </c>
      <c r="H5" s="187"/>
      <c r="I5" s="188" t="s">
        <v>138</v>
      </c>
      <c r="J5" s="189"/>
      <c r="K5" s="188">
        <f>Usage!B9</f>
        <v>0</v>
      </c>
      <c r="L5" s="189"/>
      <c r="M5" s="188">
        <f>Usage!B10</f>
        <v>0</v>
      </c>
      <c r="N5" s="189"/>
      <c r="O5" s="188">
        <f>Usage!B11</f>
        <v>0</v>
      </c>
      <c r="P5" s="189"/>
      <c r="Q5" s="188">
        <f>Usage!B12</f>
        <v>0</v>
      </c>
      <c r="R5" s="189"/>
      <c r="S5" s="188">
        <f>Usage!B13</f>
        <v>0</v>
      </c>
      <c r="T5" s="189"/>
    </row>
    <row r="6" spans="1:20">
      <c r="A6" s="28" t="s">
        <v>145</v>
      </c>
      <c r="B6" s="28" t="s">
        <v>75</v>
      </c>
      <c r="C6" s="28" t="s">
        <v>84</v>
      </c>
      <c r="D6" s="28" t="s">
        <v>83</v>
      </c>
      <c r="E6" s="92" t="s">
        <v>82</v>
      </c>
      <c r="F6" s="93" t="s">
        <v>44</v>
      </c>
      <c r="G6" s="92" t="s">
        <v>82</v>
      </c>
      <c r="H6" s="93" t="s">
        <v>44</v>
      </c>
      <c r="I6" s="92" t="s">
        <v>82</v>
      </c>
      <c r="J6" s="93" t="s">
        <v>44</v>
      </c>
      <c r="K6" s="92" t="s">
        <v>82</v>
      </c>
      <c r="L6" s="93" t="s">
        <v>44</v>
      </c>
      <c r="M6" s="92" t="s">
        <v>82</v>
      </c>
      <c r="N6" s="93" t="s">
        <v>44</v>
      </c>
      <c r="O6" s="92" t="s">
        <v>82</v>
      </c>
      <c r="P6" s="93" t="s">
        <v>44</v>
      </c>
      <c r="Q6" s="92" t="s">
        <v>82</v>
      </c>
      <c r="R6" s="93" t="s">
        <v>44</v>
      </c>
      <c r="S6" s="92" t="s">
        <v>82</v>
      </c>
      <c r="T6" s="93" t="s">
        <v>44</v>
      </c>
    </row>
    <row r="7" spans="1:20">
      <c r="B7" s="60"/>
      <c r="C7" s="60"/>
      <c r="D7" s="90"/>
      <c r="E7" s="49">
        <v>1</v>
      </c>
      <c r="F7" s="50">
        <f>$D7*E7</f>
        <v>0</v>
      </c>
      <c r="G7" s="49">
        <v>0</v>
      </c>
      <c r="H7" s="50">
        <f>$D7*G7</f>
        <v>0</v>
      </c>
      <c r="I7" s="49">
        <v>0</v>
      </c>
      <c r="J7" s="50">
        <f t="shared" ref="J7:J12" si="0">$D7*I7</f>
        <v>0</v>
      </c>
      <c r="K7" s="49">
        <v>0</v>
      </c>
      <c r="L7" s="50">
        <f t="shared" ref="L7:L12" si="1">$D7*K7</f>
        <v>0</v>
      </c>
      <c r="M7" s="49">
        <v>0</v>
      </c>
      <c r="N7" s="50">
        <f t="shared" ref="N7:N12" si="2">$D7*M7</f>
        <v>0</v>
      </c>
      <c r="O7" s="49">
        <v>0</v>
      </c>
      <c r="P7" s="50">
        <f t="shared" ref="P7:P12" si="3">$D7*O7</f>
        <v>0</v>
      </c>
      <c r="Q7" s="49">
        <v>0</v>
      </c>
      <c r="R7" s="50">
        <f t="shared" ref="R7:R12" si="4">$D7*Q7</f>
        <v>0</v>
      </c>
      <c r="S7" s="49">
        <v>0</v>
      </c>
      <c r="T7" s="50">
        <f t="shared" ref="T7:T12" si="5">$D7*S7</f>
        <v>0</v>
      </c>
    </row>
    <row r="8" spans="1:20">
      <c r="B8" s="60"/>
      <c r="C8" s="60"/>
      <c r="D8" s="90"/>
      <c r="E8" s="49">
        <f>UsageBackup!C$29</f>
        <v>0</v>
      </c>
      <c r="F8" s="50">
        <f t="shared" ref="F8:H12" si="6">$D8*E8</f>
        <v>0</v>
      </c>
      <c r="G8" s="49">
        <v>1</v>
      </c>
      <c r="H8" s="50">
        <f t="shared" si="6"/>
        <v>0</v>
      </c>
      <c r="I8" s="49">
        <v>0</v>
      </c>
      <c r="J8" s="50">
        <f t="shared" si="0"/>
        <v>0</v>
      </c>
      <c r="K8" s="49">
        <v>0</v>
      </c>
      <c r="L8" s="50">
        <f t="shared" si="1"/>
        <v>0</v>
      </c>
      <c r="M8" s="49">
        <v>0</v>
      </c>
      <c r="N8" s="50">
        <f t="shared" si="2"/>
        <v>0</v>
      </c>
      <c r="O8" s="49">
        <v>0</v>
      </c>
      <c r="P8" s="50">
        <f t="shared" si="3"/>
        <v>0</v>
      </c>
      <c r="Q8" s="49">
        <v>0</v>
      </c>
      <c r="R8" s="50">
        <f t="shared" si="4"/>
        <v>0</v>
      </c>
      <c r="S8" s="49">
        <v>0</v>
      </c>
      <c r="T8" s="50">
        <f t="shared" si="5"/>
        <v>0</v>
      </c>
    </row>
    <row r="9" spans="1:20">
      <c r="B9" s="60"/>
      <c r="C9" s="60"/>
      <c r="D9" s="90"/>
      <c r="E9" s="49">
        <f>UsageBackup!C$29</f>
        <v>0</v>
      </c>
      <c r="F9" s="50">
        <f t="shared" si="6"/>
        <v>0</v>
      </c>
      <c r="G9" s="49">
        <v>1</v>
      </c>
      <c r="H9" s="50">
        <f t="shared" si="6"/>
        <v>0</v>
      </c>
      <c r="I9" s="49">
        <v>0</v>
      </c>
      <c r="J9" s="50">
        <f t="shared" si="0"/>
        <v>0</v>
      </c>
      <c r="K9" s="49">
        <v>0</v>
      </c>
      <c r="L9" s="50">
        <f t="shared" si="1"/>
        <v>0</v>
      </c>
      <c r="M9" s="49">
        <v>0</v>
      </c>
      <c r="N9" s="50">
        <f t="shared" si="2"/>
        <v>0</v>
      </c>
      <c r="O9" s="49">
        <v>0</v>
      </c>
      <c r="P9" s="50">
        <f t="shared" si="3"/>
        <v>0</v>
      </c>
      <c r="Q9" s="49">
        <v>0</v>
      </c>
      <c r="R9" s="50">
        <f t="shared" si="4"/>
        <v>0</v>
      </c>
      <c r="S9" s="49">
        <v>0</v>
      </c>
      <c r="T9" s="50">
        <f t="shared" si="5"/>
        <v>0</v>
      </c>
    </row>
    <row r="10" spans="1:20">
      <c r="B10" s="60"/>
      <c r="C10" s="60"/>
      <c r="D10" s="90"/>
      <c r="E10" s="49">
        <f>UsageBackup!C$29</f>
        <v>0</v>
      </c>
      <c r="F10" s="50">
        <f t="shared" si="6"/>
        <v>0</v>
      </c>
      <c r="G10" s="49">
        <v>1</v>
      </c>
      <c r="H10" s="50">
        <f t="shared" si="6"/>
        <v>0</v>
      </c>
      <c r="I10" s="49">
        <v>0</v>
      </c>
      <c r="J10" s="50">
        <f t="shared" si="0"/>
        <v>0</v>
      </c>
      <c r="K10" s="49">
        <v>0</v>
      </c>
      <c r="L10" s="50">
        <f t="shared" si="1"/>
        <v>0</v>
      </c>
      <c r="M10" s="49">
        <v>0</v>
      </c>
      <c r="N10" s="50">
        <f t="shared" si="2"/>
        <v>0</v>
      </c>
      <c r="O10" s="49">
        <v>0</v>
      </c>
      <c r="P10" s="50">
        <f t="shared" si="3"/>
        <v>0</v>
      </c>
      <c r="Q10" s="49">
        <v>0</v>
      </c>
      <c r="R10" s="50">
        <f t="shared" si="4"/>
        <v>0</v>
      </c>
      <c r="S10" s="49">
        <v>0</v>
      </c>
      <c r="T10" s="50">
        <f t="shared" si="5"/>
        <v>0</v>
      </c>
    </row>
    <row r="11" spans="1:20">
      <c r="B11" s="60"/>
      <c r="C11" s="60"/>
      <c r="D11" s="90"/>
      <c r="E11" s="49">
        <v>0</v>
      </c>
      <c r="F11" s="50">
        <f t="shared" si="6"/>
        <v>0</v>
      </c>
      <c r="G11" s="49">
        <v>0</v>
      </c>
      <c r="H11" s="50">
        <f t="shared" si="6"/>
        <v>0</v>
      </c>
      <c r="I11" s="49">
        <v>0</v>
      </c>
      <c r="J11" s="50">
        <f t="shared" si="0"/>
        <v>0</v>
      </c>
      <c r="K11" s="49">
        <v>0</v>
      </c>
      <c r="L11" s="50">
        <f t="shared" si="1"/>
        <v>0</v>
      </c>
      <c r="M11" s="49">
        <v>0</v>
      </c>
      <c r="N11" s="50">
        <f t="shared" si="2"/>
        <v>0</v>
      </c>
      <c r="O11" s="49">
        <v>0</v>
      </c>
      <c r="P11" s="50">
        <f t="shared" si="3"/>
        <v>0</v>
      </c>
      <c r="Q11" s="49">
        <v>0</v>
      </c>
      <c r="R11" s="50">
        <f t="shared" si="4"/>
        <v>0</v>
      </c>
      <c r="S11" s="49">
        <v>0</v>
      </c>
      <c r="T11" s="50">
        <f t="shared" si="5"/>
        <v>0</v>
      </c>
    </row>
    <row r="12" spans="1:20">
      <c r="B12" s="60"/>
      <c r="C12" s="60"/>
      <c r="D12" s="90"/>
      <c r="E12" s="49">
        <v>0</v>
      </c>
      <c r="F12" s="50">
        <f t="shared" si="6"/>
        <v>0</v>
      </c>
      <c r="G12" s="49">
        <v>0</v>
      </c>
      <c r="H12" s="50">
        <f t="shared" si="6"/>
        <v>0</v>
      </c>
      <c r="I12" s="49">
        <v>0</v>
      </c>
      <c r="J12" s="50">
        <f t="shared" si="0"/>
        <v>0</v>
      </c>
      <c r="K12" s="49">
        <v>0</v>
      </c>
      <c r="L12" s="50">
        <f t="shared" si="1"/>
        <v>0</v>
      </c>
      <c r="M12" s="49">
        <v>0</v>
      </c>
      <c r="N12" s="50">
        <f t="shared" si="2"/>
        <v>0</v>
      </c>
      <c r="O12" s="49">
        <v>0</v>
      </c>
      <c r="P12" s="50">
        <f t="shared" si="3"/>
        <v>0</v>
      </c>
      <c r="Q12" s="49">
        <v>0</v>
      </c>
      <c r="R12" s="50">
        <f t="shared" si="4"/>
        <v>0</v>
      </c>
      <c r="S12" s="49">
        <v>0</v>
      </c>
      <c r="T12" s="50">
        <f t="shared" si="5"/>
        <v>0</v>
      </c>
    </row>
    <row r="13" spans="1:20">
      <c r="B13" s="60"/>
      <c r="C13" s="60"/>
      <c r="D13" s="90"/>
    </row>
    <row r="14" spans="1:20">
      <c r="B14" s="60"/>
      <c r="C14" s="95" t="s">
        <v>5</v>
      </c>
      <c r="D14" s="90">
        <f>SUM(D7:D13)</f>
        <v>0</v>
      </c>
      <c r="E14" s="50"/>
      <c r="F14" s="50">
        <f>SUM(F7:F12)</f>
        <v>0</v>
      </c>
      <c r="G14" s="50"/>
      <c r="H14" s="50">
        <f>SUM(H7:H12)</f>
        <v>0</v>
      </c>
      <c r="I14" s="50"/>
      <c r="J14" s="50">
        <f>SUM(J7:J12)</f>
        <v>0</v>
      </c>
      <c r="K14" s="50"/>
      <c r="L14" s="50">
        <f>SUM(L7:L12)</f>
        <v>0</v>
      </c>
      <c r="M14" s="50"/>
      <c r="N14" s="50">
        <f>SUM(N7:N12)</f>
        <v>0</v>
      </c>
      <c r="O14" s="50"/>
      <c r="P14" s="50">
        <f>SUM(P7:P12)</f>
        <v>0</v>
      </c>
      <c r="Q14" s="50"/>
      <c r="R14" s="50">
        <f>SUM(R7:R12)</f>
        <v>0</v>
      </c>
      <c r="S14" s="50"/>
      <c r="T14" s="50">
        <f>SUM(T7:T12)</f>
        <v>0</v>
      </c>
    </row>
    <row r="15" spans="1:20">
      <c r="B15" s="60"/>
      <c r="C15" s="60"/>
      <c r="D15" s="90"/>
      <c r="E15" s="60"/>
    </row>
    <row r="16" spans="1:20">
      <c r="A16" s="94" t="s">
        <v>86</v>
      </c>
      <c r="E16" s="194" t="s">
        <v>10</v>
      </c>
      <c r="F16" s="195"/>
      <c r="G16" s="194" t="s">
        <v>11</v>
      </c>
      <c r="H16" s="195"/>
      <c r="I16" s="194" t="s">
        <v>12</v>
      </c>
      <c r="J16" s="195"/>
      <c r="K16" s="194" t="s">
        <v>38</v>
      </c>
      <c r="L16" s="195"/>
      <c r="M16" s="194" t="s">
        <v>68</v>
      </c>
      <c r="N16" s="195"/>
      <c r="O16" s="194" t="s">
        <v>69</v>
      </c>
      <c r="P16" s="195"/>
      <c r="Q16" s="194" t="s">
        <v>70</v>
      </c>
      <c r="R16" s="195"/>
      <c r="S16" s="194" t="s">
        <v>71</v>
      </c>
      <c r="T16" s="195"/>
    </row>
    <row r="17" spans="1:20">
      <c r="B17" s="60"/>
      <c r="C17" s="60"/>
      <c r="D17" s="90"/>
      <c r="E17" s="186" t="s">
        <v>139</v>
      </c>
      <c r="F17" s="187"/>
      <c r="G17" s="186" t="s">
        <v>140</v>
      </c>
      <c r="H17" s="187"/>
      <c r="I17" s="188">
        <f>Usage!B24</f>
        <v>0</v>
      </c>
      <c r="J17" s="189"/>
      <c r="K17" s="188">
        <f>Usage!B25</f>
        <v>0</v>
      </c>
      <c r="L17" s="189"/>
      <c r="M17" s="188">
        <f>Usage!B26</f>
        <v>0</v>
      </c>
      <c r="N17" s="189"/>
      <c r="O17" s="188">
        <f>Usage!B27</f>
        <v>0</v>
      </c>
      <c r="P17" s="189"/>
      <c r="Q17" s="188">
        <f>Usage!B28</f>
        <v>0</v>
      </c>
      <c r="R17" s="189"/>
      <c r="S17" s="188">
        <f>Usage!B29</f>
        <v>0</v>
      </c>
      <c r="T17" s="189"/>
    </row>
    <row r="18" spans="1:20">
      <c r="A18" s="28" t="s">
        <v>145</v>
      </c>
      <c r="B18" s="28" t="s">
        <v>75</v>
      </c>
      <c r="C18" s="28" t="s">
        <v>84</v>
      </c>
      <c r="D18" s="28" t="s">
        <v>83</v>
      </c>
      <c r="E18" s="92" t="s">
        <v>82</v>
      </c>
      <c r="F18" s="93" t="s">
        <v>44</v>
      </c>
      <c r="G18" s="92" t="s">
        <v>82</v>
      </c>
      <c r="H18" s="93" t="s">
        <v>44</v>
      </c>
      <c r="I18" s="92" t="s">
        <v>82</v>
      </c>
      <c r="J18" s="93" t="s">
        <v>44</v>
      </c>
      <c r="K18" s="92" t="s">
        <v>82</v>
      </c>
      <c r="L18" s="93" t="s">
        <v>44</v>
      </c>
      <c r="M18" s="92" t="s">
        <v>82</v>
      </c>
      <c r="N18" s="93" t="s">
        <v>44</v>
      </c>
      <c r="O18" s="92" t="s">
        <v>82</v>
      </c>
      <c r="P18" s="93" t="s">
        <v>44</v>
      </c>
      <c r="Q18" s="92" t="s">
        <v>82</v>
      </c>
      <c r="R18" s="93" t="s">
        <v>44</v>
      </c>
      <c r="S18" s="92" t="s">
        <v>82</v>
      </c>
      <c r="T18" s="93" t="s">
        <v>44</v>
      </c>
    </row>
    <row r="19" spans="1:20">
      <c r="A19" s="153"/>
      <c r="B19" s="60"/>
      <c r="C19" s="60"/>
      <c r="D19" s="90"/>
      <c r="E19" s="49" t="e">
        <f>Usage!H6</f>
        <v>#DIV/0!</v>
      </c>
      <c r="F19" s="50" t="e">
        <f>$D19*E19</f>
        <v>#DIV/0!</v>
      </c>
      <c r="G19" s="49" t="e">
        <f>Usage!H7</f>
        <v>#DIV/0!</v>
      </c>
      <c r="H19" s="50" t="e">
        <f>$D19*G19</f>
        <v>#DIV/0!</v>
      </c>
      <c r="I19" s="49">
        <v>0</v>
      </c>
      <c r="J19" s="50">
        <f>$D19*I19</f>
        <v>0</v>
      </c>
      <c r="K19" s="49">
        <v>0</v>
      </c>
      <c r="L19" s="50">
        <f>$D19*K19</f>
        <v>0</v>
      </c>
      <c r="M19" s="49">
        <v>0</v>
      </c>
      <c r="N19" s="50">
        <f>$D19*M19</f>
        <v>0</v>
      </c>
      <c r="O19" s="49">
        <v>0</v>
      </c>
      <c r="P19" s="50">
        <f>$D19*O19</f>
        <v>0</v>
      </c>
      <c r="Q19" s="49">
        <v>0</v>
      </c>
      <c r="R19" s="50">
        <f>$D19*Q19</f>
        <v>0</v>
      </c>
      <c r="S19" s="49">
        <v>0</v>
      </c>
      <c r="T19" s="50">
        <f>$D19*S19</f>
        <v>0</v>
      </c>
    </row>
    <row r="20" spans="1:20">
      <c r="B20" s="60"/>
      <c r="C20" s="60"/>
      <c r="D20" s="90"/>
      <c r="E20" s="49">
        <v>0</v>
      </c>
      <c r="F20" s="50">
        <f>$D20*E20</f>
        <v>0</v>
      </c>
      <c r="G20" s="49">
        <v>0</v>
      </c>
      <c r="H20" s="50">
        <f>$D20*G20</f>
        <v>0</v>
      </c>
      <c r="I20" s="49">
        <v>0</v>
      </c>
      <c r="J20" s="50">
        <f>$D20*I20</f>
        <v>0</v>
      </c>
      <c r="K20" s="49">
        <v>0</v>
      </c>
      <c r="L20" s="50">
        <f>$D20*K20</f>
        <v>0</v>
      </c>
      <c r="M20" s="49">
        <v>0</v>
      </c>
      <c r="N20" s="50">
        <f>$D20*M20</f>
        <v>0</v>
      </c>
      <c r="O20" s="49">
        <v>0</v>
      </c>
      <c r="P20" s="50">
        <f>$D20*O20</f>
        <v>0</v>
      </c>
      <c r="Q20" s="49">
        <v>0</v>
      </c>
      <c r="R20" s="50">
        <f>$D20*Q20</f>
        <v>0</v>
      </c>
      <c r="S20" s="49">
        <v>0</v>
      </c>
      <c r="T20" s="50">
        <f>$D20*S20</f>
        <v>0</v>
      </c>
    </row>
    <row r="21" spans="1:20">
      <c r="B21" s="60"/>
      <c r="C21" s="60"/>
      <c r="D21" s="90"/>
      <c r="E21" s="49">
        <v>0</v>
      </c>
      <c r="F21" s="50">
        <f>$D21*E21</f>
        <v>0</v>
      </c>
      <c r="G21" s="49">
        <v>0</v>
      </c>
      <c r="H21" s="50">
        <f>$D21*G21</f>
        <v>0</v>
      </c>
      <c r="I21" s="49">
        <v>0</v>
      </c>
      <c r="J21" s="50">
        <f>$D21*I21</f>
        <v>0</v>
      </c>
      <c r="K21" s="49">
        <v>0</v>
      </c>
      <c r="L21" s="50">
        <f>$D21*K21</f>
        <v>0</v>
      </c>
      <c r="M21" s="49">
        <v>0</v>
      </c>
      <c r="N21" s="50">
        <f>$D21*M21</f>
        <v>0</v>
      </c>
      <c r="O21" s="49">
        <v>0</v>
      </c>
      <c r="P21" s="50">
        <f>$D21*O21</f>
        <v>0</v>
      </c>
      <c r="Q21" s="49">
        <v>0</v>
      </c>
      <c r="R21" s="50">
        <f>$D21*Q21</f>
        <v>0</v>
      </c>
      <c r="S21" s="49">
        <v>0</v>
      </c>
      <c r="T21" s="50">
        <f>$D21*S21</f>
        <v>0</v>
      </c>
    </row>
    <row r="22" spans="1:20">
      <c r="B22" s="60"/>
      <c r="C22" s="60"/>
      <c r="D22" s="90"/>
      <c r="E22" s="49">
        <v>0</v>
      </c>
      <c r="F22" s="50">
        <f>$D22*E22</f>
        <v>0</v>
      </c>
      <c r="G22" s="49">
        <v>0</v>
      </c>
      <c r="H22" s="50">
        <f>$D22*G22</f>
        <v>0</v>
      </c>
      <c r="I22" s="49">
        <v>0</v>
      </c>
      <c r="J22" s="50">
        <f>$D22*I22</f>
        <v>0</v>
      </c>
      <c r="K22" s="49">
        <v>0</v>
      </c>
      <c r="L22" s="50">
        <f>$D22*K22</f>
        <v>0</v>
      </c>
      <c r="M22" s="49">
        <v>0</v>
      </c>
      <c r="N22" s="50">
        <f>$D22*M22</f>
        <v>0</v>
      </c>
      <c r="O22" s="49">
        <v>0</v>
      </c>
      <c r="P22" s="50">
        <f>$D22*O22</f>
        <v>0</v>
      </c>
      <c r="Q22" s="49">
        <v>0</v>
      </c>
      <c r="R22" s="50">
        <f>$D22*Q22</f>
        <v>0</v>
      </c>
      <c r="S22" s="49">
        <v>0</v>
      </c>
      <c r="T22" s="50">
        <f>$D22*S22</f>
        <v>0</v>
      </c>
    </row>
    <row r="23" spans="1:20">
      <c r="B23" s="60"/>
      <c r="C23" s="60"/>
      <c r="D23" s="90"/>
      <c r="E23" s="49">
        <v>0</v>
      </c>
      <c r="F23" s="50">
        <f>$D23*E23</f>
        <v>0</v>
      </c>
      <c r="G23" s="49">
        <v>0</v>
      </c>
      <c r="H23" s="50">
        <f>$D23*G23</f>
        <v>0</v>
      </c>
      <c r="I23" s="49">
        <v>0</v>
      </c>
      <c r="J23" s="50">
        <f>$D23*I23</f>
        <v>0</v>
      </c>
      <c r="K23" s="49">
        <v>0</v>
      </c>
      <c r="L23" s="50">
        <f>$D23*K23</f>
        <v>0</v>
      </c>
      <c r="M23" s="49">
        <v>0</v>
      </c>
      <c r="N23" s="50">
        <f>$D23*M23</f>
        <v>0</v>
      </c>
      <c r="O23" s="49">
        <v>0</v>
      </c>
      <c r="P23" s="50">
        <f>$D23*O23</f>
        <v>0</v>
      </c>
      <c r="Q23" s="49">
        <v>0</v>
      </c>
      <c r="R23" s="50">
        <f>$D23*Q23</f>
        <v>0</v>
      </c>
      <c r="S23" s="49">
        <v>0</v>
      </c>
      <c r="T23" s="50">
        <f>$D23*S23</f>
        <v>0</v>
      </c>
    </row>
    <row r="24" spans="1:20">
      <c r="B24" s="60"/>
      <c r="C24" s="60"/>
      <c r="D24" s="90"/>
    </row>
    <row r="25" spans="1:20">
      <c r="B25" s="60"/>
      <c r="C25" s="95" t="s">
        <v>5</v>
      </c>
      <c r="D25" s="90">
        <f>SUM(D19:D24)</f>
        <v>0</v>
      </c>
      <c r="E25" s="50"/>
      <c r="F25" s="50" t="e">
        <f>SUM(F19:F23)</f>
        <v>#DIV/0!</v>
      </c>
      <c r="G25" s="50"/>
      <c r="H25" s="50" t="e">
        <f>SUM(H19:H23)</f>
        <v>#DIV/0!</v>
      </c>
      <c r="I25" s="50"/>
      <c r="J25" s="50">
        <f>SUM(J19:J23)</f>
        <v>0</v>
      </c>
      <c r="K25" s="50"/>
      <c r="L25" s="50">
        <f>SUM(L19:L23)</f>
        <v>0</v>
      </c>
      <c r="M25" s="50"/>
      <c r="N25" s="50">
        <f>SUM(N19:N23)</f>
        <v>0</v>
      </c>
      <c r="O25" s="50"/>
      <c r="P25" s="50">
        <f>SUM(P19:P23)</f>
        <v>0</v>
      </c>
      <c r="Q25" s="50"/>
      <c r="R25" s="50">
        <f>SUM(R19:R23)</f>
        <v>0</v>
      </c>
      <c r="S25" s="50"/>
      <c r="T25" s="50">
        <f>SUM(T19:T23)</f>
        <v>0</v>
      </c>
    </row>
    <row r="27" spans="1:20">
      <c r="A27" s="94" t="s">
        <v>148</v>
      </c>
      <c r="E27" s="194" t="s">
        <v>10</v>
      </c>
      <c r="F27" s="195"/>
      <c r="G27" s="194" t="s">
        <v>11</v>
      </c>
      <c r="H27" s="195"/>
      <c r="I27" s="194" t="s">
        <v>12</v>
      </c>
      <c r="J27" s="195"/>
      <c r="K27" s="194" t="s">
        <v>38</v>
      </c>
      <c r="L27" s="195"/>
      <c r="M27" s="194" t="s">
        <v>68</v>
      </c>
      <c r="N27" s="195"/>
      <c r="O27" s="194" t="s">
        <v>69</v>
      </c>
      <c r="P27" s="195"/>
      <c r="Q27" s="194" t="s">
        <v>70</v>
      </c>
      <c r="R27" s="195"/>
      <c r="S27" s="194" t="s">
        <v>71</v>
      </c>
      <c r="T27" s="195"/>
    </row>
    <row r="28" spans="1:20">
      <c r="B28" s="60"/>
      <c r="C28" s="60"/>
      <c r="D28" s="90"/>
      <c r="E28" s="188" t="s">
        <v>139</v>
      </c>
      <c r="F28" s="189"/>
      <c r="G28" s="188" t="s">
        <v>140</v>
      </c>
      <c r="H28" s="189"/>
      <c r="I28" s="188">
        <f>Usage!B35</f>
        <v>0</v>
      </c>
      <c r="J28" s="189"/>
      <c r="K28" s="188">
        <f>Usage!B36</f>
        <v>0</v>
      </c>
      <c r="L28" s="189"/>
      <c r="M28" s="188">
        <f>Usage!B37</f>
        <v>0</v>
      </c>
      <c r="N28" s="189"/>
      <c r="O28" s="188">
        <f>Usage!B38</f>
        <v>0</v>
      </c>
      <c r="P28" s="189"/>
      <c r="Q28" s="188">
        <f>Usage!B39</f>
        <v>0</v>
      </c>
      <c r="R28" s="189"/>
      <c r="S28" s="188">
        <f>Usage!B40</f>
        <v>0</v>
      </c>
      <c r="T28" s="189"/>
    </row>
    <row r="29" spans="1:20">
      <c r="A29" s="28" t="s">
        <v>145</v>
      </c>
      <c r="B29" s="28" t="s">
        <v>75</v>
      </c>
      <c r="C29" s="28" t="s">
        <v>84</v>
      </c>
      <c r="D29" s="28" t="s">
        <v>83</v>
      </c>
      <c r="E29" s="92" t="s">
        <v>82</v>
      </c>
      <c r="F29" s="93" t="s">
        <v>44</v>
      </c>
      <c r="G29" s="92" t="s">
        <v>82</v>
      </c>
      <c r="H29" s="93" t="s">
        <v>44</v>
      </c>
      <c r="I29" s="92" t="s">
        <v>82</v>
      </c>
      <c r="J29" s="93" t="s">
        <v>44</v>
      </c>
      <c r="K29" s="92" t="s">
        <v>82</v>
      </c>
      <c r="L29" s="93" t="s">
        <v>44</v>
      </c>
      <c r="M29" s="92" t="s">
        <v>82</v>
      </c>
      <c r="N29" s="93" t="s">
        <v>44</v>
      </c>
      <c r="O29" s="92" t="s">
        <v>82</v>
      </c>
      <c r="P29" s="93" t="s">
        <v>44</v>
      </c>
      <c r="Q29" s="92" t="s">
        <v>82</v>
      </c>
      <c r="R29" s="93" t="s">
        <v>44</v>
      </c>
      <c r="S29" s="92" t="s">
        <v>82</v>
      </c>
      <c r="T29" s="93" t="s">
        <v>44</v>
      </c>
    </row>
    <row r="30" spans="1:20">
      <c r="A30" s="153"/>
      <c r="B30" s="60"/>
      <c r="C30" s="60"/>
      <c r="D30" s="90"/>
      <c r="E30" s="49" t="e">
        <f>Usage!H6</f>
        <v>#DIV/0!</v>
      </c>
      <c r="F30" s="50" t="e">
        <f t="shared" ref="F30:F36" si="7">$D30*E30</f>
        <v>#DIV/0!</v>
      </c>
      <c r="G30" s="49" t="e">
        <f>Usage!F7</f>
        <v>#DIV/0!</v>
      </c>
      <c r="H30" s="50" t="e">
        <f t="shared" ref="H30:H36" si="8">$D30*G30</f>
        <v>#DIV/0!</v>
      </c>
      <c r="I30" s="49">
        <v>0</v>
      </c>
      <c r="J30" s="50">
        <f t="shared" ref="J30:J36" si="9">$D30*I30</f>
        <v>0</v>
      </c>
      <c r="K30" s="49">
        <v>0</v>
      </c>
      <c r="L30" s="50">
        <f t="shared" ref="L30:L36" si="10">$D30*K30</f>
        <v>0</v>
      </c>
      <c r="M30" s="49">
        <v>0</v>
      </c>
      <c r="N30" s="50">
        <f t="shared" ref="N30:N36" si="11">$D30*M30</f>
        <v>0</v>
      </c>
      <c r="O30" s="49">
        <v>0</v>
      </c>
      <c r="P30" s="50">
        <f t="shared" ref="P30:P36" si="12">$D30*O30</f>
        <v>0</v>
      </c>
      <c r="Q30" s="49">
        <v>0</v>
      </c>
      <c r="R30" s="50">
        <f t="shared" ref="R30:R36" si="13">$D30*Q30</f>
        <v>0</v>
      </c>
      <c r="S30" s="49">
        <v>0</v>
      </c>
      <c r="T30" s="50">
        <f t="shared" ref="T30:T36" si="14">$D30*S30</f>
        <v>0</v>
      </c>
    </row>
    <row r="31" spans="1:20">
      <c r="B31" s="60"/>
      <c r="C31" s="60"/>
      <c r="D31" s="90"/>
      <c r="E31" s="49">
        <v>0.5</v>
      </c>
      <c r="F31" s="50">
        <f t="shared" si="7"/>
        <v>0</v>
      </c>
      <c r="G31" s="49">
        <v>0.5</v>
      </c>
      <c r="H31" s="50">
        <f t="shared" si="8"/>
        <v>0</v>
      </c>
      <c r="I31" s="49">
        <v>0</v>
      </c>
      <c r="J31" s="50">
        <f t="shared" si="9"/>
        <v>0</v>
      </c>
      <c r="K31" s="49">
        <v>0</v>
      </c>
      <c r="L31" s="50">
        <f t="shared" si="10"/>
        <v>0</v>
      </c>
      <c r="M31" s="49">
        <v>0</v>
      </c>
      <c r="N31" s="50">
        <f t="shared" si="11"/>
        <v>0</v>
      </c>
      <c r="O31" s="49">
        <v>0</v>
      </c>
      <c r="P31" s="50">
        <f t="shared" si="12"/>
        <v>0</v>
      </c>
      <c r="Q31" s="49">
        <v>0</v>
      </c>
      <c r="R31" s="50">
        <f t="shared" si="13"/>
        <v>0</v>
      </c>
      <c r="S31" s="49">
        <v>0</v>
      </c>
      <c r="T31" s="50">
        <f t="shared" si="14"/>
        <v>0</v>
      </c>
    </row>
    <row r="32" spans="1:20">
      <c r="B32" s="60" t="s">
        <v>138</v>
      </c>
      <c r="C32" s="60" t="s">
        <v>138</v>
      </c>
      <c r="D32" s="90">
        <v>0</v>
      </c>
      <c r="E32" s="49">
        <f>UsageBackup!C29</f>
        <v>0</v>
      </c>
      <c r="F32" s="50">
        <f t="shared" si="7"/>
        <v>0</v>
      </c>
      <c r="G32" s="49">
        <f>UsageBackup!D29</f>
        <v>0</v>
      </c>
      <c r="H32" s="50">
        <f t="shared" si="8"/>
        <v>0</v>
      </c>
      <c r="I32" s="49">
        <v>0</v>
      </c>
      <c r="J32" s="50">
        <f t="shared" si="9"/>
        <v>0</v>
      </c>
      <c r="K32" s="49">
        <v>0</v>
      </c>
      <c r="L32" s="50">
        <f t="shared" si="10"/>
        <v>0</v>
      </c>
      <c r="M32" s="49">
        <v>0</v>
      </c>
      <c r="N32" s="50">
        <f t="shared" si="11"/>
        <v>0</v>
      </c>
      <c r="O32" s="49">
        <v>0</v>
      </c>
      <c r="P32" s="50">
        <f t="shared" si="12"/>
        <v>0</v>
      </c>
      <c r="Q32" s="49">
        <v>0</v>
      </c>
      <c r="R32" s="50">
        <f t="shared" si="13"/>
        <v>0</v>
      </c>
      <c r="S32" s="49">
        <v>0</v>
      </c>
      <c r="T32" s="50">
        <f t="shared" si="14"/>
        <v>0</v>
      </c>
    </row>
    <row r="33" spans="2:20">
      <c r="B33" s="60"/>
      <c r="C33" s="60"/>
      <c r="D33" s="90"/>
      <c r="E33" s="49">
        <v>0</v>
      </c>
      <c r="F33" s="50">
        <f t="shared" si="7"/>
        <v>0</v>
      </c>
      <c r="G33" s="49">
        <v>0</v>
      </c>
      <c r="H33" s="50">
        <f t="shared" si="8"/>
        <v>0</v>
      </c>
      <c r="I33" s="49">
        <v>0</v>
      </c>
      <c r="J33" s="50">
        <f t="shared" si="9"/>
        <v>0</v>
      </c>
      <c r="K33" s="49">
        <v>0</v>
      </c>
      <c r="L33" s="50">
        <f t="shared" si="10"/>
        <v>0</v>
      </c>
      <c r="M33" s="49">
        <v>0</v>
      </c>
      <c r="N33" s="50">
        <f t="shared" si="11"/>
        <v>0</v>
      </c>
      <c r="O33" s="49">
        <v>0</v>
      </c>
      <c r="P33" s="50">
        <f t="shared" si="12"/>
        <v>0</v>
      </c>
      <c r="Q33" s="49">
        <v>0</v>
      </c>
      <c r="R33" s="50">
        <f t="shared" si="13"/>
        <v>0</v>
      </c>
      <c r="S33" s="49">
        <v>0</v>
      </c>
      <c r="T33" s="50">
        <f t="shared" si="14"/>
        <v>0</v>
      </c>
    </row>
    <row r="34" spans="2:20">
      <c r="B34" s="60"/>
      <c r="C34" s="60"/>
      <c r="D34" s="90"/>
      <c r="E34" s="49">
        <v>0</v>
      </c>
      <c r="F34" s="50">
        <f t="shared" si="7"/>
        <v>0</v>
      </c>
      <c r="G34" s="49">
        <v>0</v>
      </c>
      <c r="H34" s="50">
        <f t="shared" si="8"/>
        <v>0</v>
      </c>
      <c r="I34" s="49">
        <v>0</v>
      </c>
      <c r="J34" s="50">
        <f t="shared" si="9"/>
        <v>0</v>
      </c>
      <c r="K34" s="49">
        <v>0</v>
      </c>
      <c r="L34" s="50">
        <f t="shared" si="10"/>
        <v>0</v>
      </c>
      <c r="M34" s="49">
        <v>0</v>
      </c>
      <c r="N34" s="50">
        <f t="shared" si="11"/>
        <v>0</v>
      </c>
      <c r="O34" s="49">
        <v>0</v>
      </c>
      <c r="P34" s="50">
        <f t="shared" si="12"/>
        <v>0</v>
      </c>
      <c r="Q34" s="49">
        <v>0</v>
      </c>
      <c r="R34" s="50">
        <f t="shared" si="13"/>
        <v>0</v>
      </c>
      <c r="S34" s="49">
        <v>0</v>
      </c>
      <c r="T34" s="50">
        <f t="shared" si="14"/>
        <v>0</v>
      </c>
    </row>
    <row r="35" spans="2:20">
      <c r="B35" s="60"/>
      <c r="C35" s="60"/>
      <c r="D35" s="90"/>
      <c r="E35" s="49">
        <v>0</v>
      </c>
      <c r="F35" s="50">
        <f t="shared" si="7"/>
        <v>0</v>
      </c>
      <c r="G35" s="49">
        <v>0</v>
      </c>
      <c r="H35" s="50">
        <f t="shared" si="8"/>
        <v>0</v>
      </c>
      <c r="I35" s="49">
        <v>0</v>
      </c>
      <c r="J35" s="50">
        <f t="shared" si="9"/>
        <v>0</v>
      </c>
      <c r="K35" s="49">
        <v>0</v>
      </c>
      <c r="L35" s="50">
        <f t="shared" si="10"/>
        <v>0</v>
      </c>
      <c r="M35" s="49">
        <v>0</v>
      </c>
      <c r="N35" s="50">
        <f t="shared" si="11"/>
        <v>0</v>
      </c>
      <c r="O35" s="49">
        <v>0</v>
      </c>
      <c r="P35" s="50">
        <f t="shared" si="12"/>
        <v>0</v>
      </c>
      <c r="Q35" s="49">
        <v>0</v>
      </c>
      <c r="R35" s="50">
        <f t="shared" si="13"/>
        <v>0</v>
      </c>
      <c r="S35" s="49">
        <v>0</v>
      </c>
      <c r="T35" s="50">
        <f t="shared" si="14"/>
        <v>0</v>
      </c>
    </row>
    <row r="36" spans="2:20">
      <c r="B36" s="60" t="s">
        <v>149</v>
      </c>
      <c r="C36" s="60"/>
      <c r="D36" s="90"/>
      <c r="E36" s="49">
        <v>0</v>
      </c>
      <c r="F36" s="50">
        <f t="shared" si="7"/>
        <v>0</v>
      </c>
      <c r="G36" s="49">
        <v>0</v>
      </c>
      <c r="H36" s="50">
        <f t="shared" si="8"/>
        <v>0</v>
      </c>
      <c r="I36" s="49">
        <v>0</v>
      </c>
      <c r="J36" s="50">
        <f t="shared" si="9"/>
        <v>0</v>
      </c>
      <c r="K36" s="49">
        <v>0</v>
      </c>
      <c r="L36" s="50">
        <f t="shared" si="10"/>
        <v>0</v>
      </c>
      <c r="M36" s="49">
        <v>0</v>
      </c>
      <c r="N36" s="50">
        <f t="shared" si="11"/>
        <v>0</v>
      </c>
      <c r="O36" s="49">
        <v>0</v>
      </c>
      <c r="P36" s="50">
        <f t="shared" si="12"/>
        <v>0</v>
      </c>
      <c r="Q36" s="49">
        <v>0</v>
      </c>
      <c r="R36" s="50">
        <f t="shared" si="13"/>
        <v>0</v>
      </c>
      <c r="S36" s="49">
        <v>0</v>
      </c>
      <c r="T36" s="50">
        <f t="shared" si="14"/>
        <v>0</v>
      </c>
    </row>
    <row r="37" spans="2:20">
      <c r="B37" s="60"/>
      <c r="C37" s="60"/>
      <c r="D37" s="90"/>
    </row>
    <row r="38" spans="2:20">
      <c r="B38" s="60"/>
      <c r="C38" s="95" t="s">
        <v>5</v>
      </c>
      <c r="D38" s="90">
        <f>SUM(D30:D37)</f>
        <v>0</v>
      </c>
      <c r="E38" s="50"/>
      <c r="F38" s="50" t="e">
        <f>SUM(F30:F36)</f>
        <v>#DIV/0!</v>
      </c>
      <c r="G38" s="50"/>
      <c r="H38" s="50" t="e">
        <f>SUM(H30:H36)</f>
        <v>#DIV/0!</v>
      </c>
      <c r="I38" s="50"/>
      <c r="J38" s="50">
        <f>SUM(J30:J36)</f>
        <v>0</v>
      </c>
      <c r="K38" s="50"/>
      <c r="L38" s="50">
        <f>SUM(L30:L36)</f>
        <v>0</v>
      </c>
      <c r="M38" s="50"/>
      <c r="N38" s="50">
        <f>SUM(N30:N36)</f>
        <v>0</v>
      </c>
      <c r="O38" s="50"/>
      <c r="P38" s="50">
        <f>SUM(P30:P36)</f>
        <v>0</v>
      </c>
      <c r="Q38" s="50"/>
      <c r="R38" s="50">
        <f>SUM(R30:R36)</f>
        <v>0</v>
      </c>
      <c r="S38" s="50"/>
      <c r="T38" s="50">
        <f>SUM(T30:T36)</f>
        <v>0</v>
      </c>
    </row>
    <row r="39" spans="2:20">
      <c r="D39" s="5"/>
      <c r="E39" s="12"/>
      <c r="F39" s="13"/>
      <c r="G39" s="13"/>
      <c r="H39" s="3"/>
    </row>
    <row r="40" spans="2:20">
      <c r="D40" s="5"/>
      <c r="E40" s="14"/>
      <c r="F40" s="3"/>
      <c r="G40" s="3"/>
      <c r="H40" s="3"/>
    </row>
    <row r="41" spans="2:20">
      <c r="D41" s="5"/>
      <c r="E41" s="14"/>
      <c r="F41" s="3"/>
      <c r="G41" s="3"/>
      <c r="H41" s="3"/>
    </row>
    <row r="42" spans="2:20">
      <c r="B42" t="s">
        <v>150</v>
      </c>
      <c r="D42" s="5"/>
      <c r="E42" s="14"/>
      <c r="F42" s="3"/>
      <c r="G42" s="3"/>
      <c r="H42" s="3"/>
    </row>
    <row r="43" spans="2:20">
      <c r="B43" t="s">
        <v>151</v>
      </c>
      <c r="D43" s="5"/>
      <c r="E43" s="14"/>
      <c r="F43" s="3"/>
      <c r="G43" s="3"/>
      <c r="H43" s="3"/>
    </row>
    <row r="44" spans="2:20">
      <c r="D44" s="5"/>
      <c r="E44" s="14"/>
      <c r="F44" s="3"/>
      <c r="G44" s="3"/>
      <c r="H44" s="3"/>
    </row>
    <row r="45" spans="2:20">
      <c r="D45" s="5"/>
      <c r="E45" s="14"/>
      <c r="F45" s="3"/>
      <c r="G45" s="3"/>
      <c r="H45" s="3"/>
    </row>
    <row r="46" spans="2:20">
      <c r="D46" s="5"/>
      <c r="E46" s="14"/>
      <c r="F46" s="3"/>
      <c r="G46" s="3"/>
      <c r="H46" s="3"/>
    </row>
    <row r="47" spans="2:20">
      <c r="D47" s="5"/>
      <c r="E47" s="14"/>
      <c r="F47" s="3"/>
      <c r="G47" s="3"/>
      <c r="H47" s="3"/>
    </row>
    <row r="48" spans="2:20">
      <c r="D48" s="5"/>
      <c r="E48" s="14"/>
      <c r="F48" s="3"/>
      <c r="G48" s="3"/>
      <c r="H48" s="3"/>
    </row>
    <row r="49" spans="4:8">
      <c r="D49" s="5"/>
      <c r="E49" s="14"/>
      <c r="F49" s="3"/>
      <c r="G49" s="3"/>
      <c r="H49" s="3"/>
    </row>
    <row r="50" spans="4:8">
      <c r="D50" s="5"/>
      <c r="E50" s="14"/>
      <c r="F50" s="3"/>
      <c r="G50" s="3"/>
      <c r="H50" s="3"/>
    </row>
    <row r="51" spans="4:8">
      <c r="D51" s="5"/>
      <c r="E51" s="14"/>
      <c r="F51" s="3"/>
      <c r="G51" s="3"/>
      <c r="H51" s="3"/>
    </row>
    <row r="52" spans="4:8">
      <c r="D52" s="5"/>
      <c r="E52" s="14"/>
      <c r="F52" s="3"/>
      <c r="G52" s="3"/>
      <c r="H52" s="3"/>
    </row>
    <row r="53" spans="4:8">
      <c r="D53" s="5"/>
      <c r="E53" s="14"/>
      <c r="F53" s="3"/>
      <c r="G53" s="3"/>
      <c r="H53" s="3"/>
    </row>
    <row r="54" spans="4:8">
      <c r="D54" s="5"/>
      <c r="E54" s="14"/>
      <c r="F54" s="3"/>
      <c r="G54" s="3"/>
      <c r="H54" s="3"/>
    </row>
    <row r="55" spans="4:8">
      <c r="D55" s="5"/>
      <c r="E55" s="14"/>
      <c r="F55" s="3"/>
      <c r="G55" s="3"/>
      <c r="H55" s="3"/>
    </row>
    <row r="56" spans="4:8">
      <c r="D56" s="5"/>
      <c r="E56" s="14"/>
      <c r="F56" s="3"/>
      <c r="G56" s="3"/>
      <c r="H56" s="3"/>
    </row>
    <row r="57" spans="4:8">
      <c r="D57" s="5"/>
      <c r="E57" s="14"/>
      <c r="F57" s="3"/>
      <c r="G57" s="3"/>
      <c r="H57" s="3"/>
    </row>
    <row r="58" spans="4:8">
      <c r="D58" s="5"/>
      <c r="E58" s="14"/>
      <c r="F58" s="3"/>
      <c r="G58" s="3"/>
      <c r="H58" s="3"/>
    </row>
    <row r="59" spans="4:8">
      <c r="D59" s="5"/>
      <c r="E59" s="14"/>
      <c r="F59" s="3"/>
      <c r="G59" s="3"/>
      <c r="H59" s="3"/>
    </row>
    <row r="60" spans="4:8">
      <c r="D60" s="5"/>
      <c r="E60" s="14"/>
      <c r="F60" s="3"/>
      <c r="G60" s="3"/>
      <c r="H60" s="3"/>
    </row>
    <row r="61" spans="4:8">
      <c r="D61" s="5"/>
      <c r="E61" s="14"/>
      <c r="F61" s="3"/>
      <c r="G61" s="3"/>
      <c r="H61" s="3"/>
    </row>
    <row r="62" spans="4:8">
      <c r="D62" s="5"/>
      <c r="E62" s="14"/>
      <c r="F62" s="3"/>
      <c r="G62" s="3"/>
      <c r="H62" s="3"/>
    </row>
    <row r="63" spans="4:8">
      <c r="D63" s="5"/>
      <c r="E63" s="14"/>
      <c r="F63" s="3"/>
      <c r="G63" s="3"/>
      <c r="H63" s="3"/>
    </row>
    <row r="64" spans="4:8">
      <c r="D64" s="5"/>
      <c r="E64" s="14"/>
      <c r="F64" s="3"/>
      <c r="G64" s="3"/>
      <c r="H64" s="3"/>
    </row>
    <row r="65" spans="4:8">
      <c r="D65" s="5"/>
      <c r="E65" s="14"/>
      <c r="F65" s="3"/>
      <c r="G65" s="3"/>
      <c r="H65" s="3"/>
    </row>
    <row r="66" spans="4:8">
      <c r="D66" s="5"/>
      <c r="F66" s="3"/>
      <c r="G66" s="3"/>
      <c r="H66" s="3"/>
    </row>
    <row r="67" spans="4:8">
      <c r="D67" s="5"/>
      <c r="F67" s="3"/>
      <c r="G67" s="3"/>
      <c r="H67" s="3"/>
    </row>
    <row r="68" spans="4:8">
      <c r="D68" s="5"/>
      <c r="F68" s="3"/>
      <c r="G68" s="3"/>
      <c r="H68" s="3"/>
    </row>
    <row r="69" spans="4:8">
      <c r="D69" s="5"/>
      <c r="F69" s="3"/>
      <c r="G69" s="3"/>
      <c r="H69" s="3"/>
    </row>
    <row r="70" spans="4:8">
      <c r="D70" s="5"/>
      <c r="F70" s="3"/>
      <c r="G70" s="3"/>
      <c r="H70" s="3"/>
    </row>
    <row r="71" spans="4:8">
      <c r="D71" s="5"/>
      <c r="F71" s="3"/>
      <c r="G71" s="3"/>
      <c r="H71" s="3"/>
    </row>
    <row r="72" spans="4:8">
      <c r="D72" s="5"/>
      <c r="F72" s="3"/>
      <c r="G72" s="3"/>
      <c r="H72" s="3"/>
    </row>
    <row r="73" spans="4:8">
      <c r="D73" s="5"/>
      <c r="F73" s="3"/>
      <c r="G73" s="3"/>
      <c r="H73" s="3"/>
    </row>
    <row r="74" spans="4:8">
      <c r="D74" s="5"/>
      <c r="F74" s="3"/>
      <c r="G74" s="3"/>
      <c r="H74" s="3"/>
    </row>
    <row r="75" spans="4:8">
      <c r="D75" s="5"/>
      <c r="F75" s="3"/>
      <c r="G75" s="3"/>
      <c r="H75" s="3"/>
    </row>
    <row r="76" spans="4:8">
      <c r="D76" s="5"/>
      <c r="F76" s="3"/>
      <c r="G76" s="3"/>
      <c r="H76" s="3"/>
    </row>
    <row r="77" spans="4:8">
      <c r="D77" s="5"/>
      <c r="F77" s="3"/>
      <c r="G77" s="3"/>
      <c r="H77" s="3"/>
    </row>
    <row r="78" spans="4:8">
      <c r="D78" s="5"/>
      <c r="F78" s="3"/>
      <c r="G78" s="3"/>
      <c r="H78" s="3"/>
    </row>
    <row r="79" spans="4:8">
      <c r="D79" s="5"/>
      <c r="F79" s="3"/>
      <c r="G79" s="3"/>
      <c r="H79" s="3"/>
    </row>
    <row r="80" spans="4:8">
      <c r="D80" s="5"/>
      <c r="F80" s="3"/>
      <c r="G80" s="3"/>
      <c r="H80" s="3"/>
    </row>
    <row r="81" spans="4:8">
      <c r="D81" s="5"/>
      <c r="F81" s="3"/>
      <c r="G81" s="3"/>
      <c r="H81" s="3"/>
    </row>
    <row r="82" spans="4:8">
      <c r="D82" s="5"/>
      <c r="F82" s="3"/>
      <c r="G82" s="3"/>
      <c r="H82" s="3"/>
    </row>
    <row r="83" spans="4:8">
      <c r="D83" s="5"/>
      <c r="F83" s="3"/>
      <c r="G83" s="3"/>
      <c r="H83" s="3"/>
    </row>
    <row r="84" spans="4:8">
      <c r="D84" s="5"/>
      <c r="F84" s="3"/>
      <c r="G84" s="3"/>
      <c r="H84" s="3"/>
    </row>
    <row r="85" spans="4:8">
      <c r="D85" s="5"/>
      <c r="F85" s="3"/>
      <c r="G85" s="3"/>
      <c r="H85" s="3"/>
    </row>
    <row r="86" spans="4:8">
      <c r="D86" s="5"/>
      <c r="F86" s="3"/>
      <c r="G86" s="3"/>
      <c r="H86" s="3"/>
    </row>
    <row r="87" spans="4:8">
      <c r="D87" s="5"/>
      <c r="F87" s="3"/>
      <c r="G87" s="3"/>
      <c r="H87" s="3"/>
    </row>
    <row r="88" spans="4:8">
      <c r="D88" s="5"/>
      <c r="F88" s="3"/>
      <c r="G88" s="3"/>
      <c r="H88" s="3"/>
    </row>
    <row r="89" spans="4:8">
      <c r="D89" s="5"/>
      <c r="F89" s="3"/>
      <c r="G89" s="3"/>
      <c r="H89" s="3"/>
    </row>
    <row r="90" spans="4:8">
      <c r="D90" s="5"/>
      <c r="F90" s="3"/>
      <c r="G90" s="3"/>
      <c r="H90" s="3"/>
    </row>
    <row r="91" spans="4:8">
      <c r="D91" s="5"/>
      <c r="F91" s="3"/>
      <c r="G91" s="3"/>
      <c r="H91" s="3"/>
    </row>
    <row r="92" spans="4:8">
      <c r="D92" s="5"/>
      <c r="F92" s="3"/>
      <c r="G92" s="3"/>
      <c r="H92" s="3"/>
    </row>
    <row r="93" spans="4:8">
      <c r="D93" s="5"/>
      <c r="F93" s="3"/>
      <c r="G93" s="3"/>
      <c r="H93" s="3"/>
    </row>
    <row r="94" spans="4:8">
      <c r="D94" s="5"/>
      <c r="F94" s="3"/>
      <c r="G94" s="3"/>
      <c r="H94" s="3"/>
    </row>
    <row r="95" spans="4:8">
      <c r="D95" s="5"/>
      <c r="F95" s="3"/>
      <c r="G95" s="3"/>
      <c r="H95" s="3"/>
    </row>
    <row r="96" spans="4:8">
      <c r="D96" s="5"/>
      <c r="F96" s="3"/>
      <c r="G96" s="3"/>
      <c r="H96" s="3"/>
    </row>
    <row r="97" spans="4:8">
      <c r="D97" s="5"/>
      <c r="F97" s="3"/>
      <c r="G97" s="3"/>
      <c r="H97" s="3"/>
    </row>
    <row r="98" spans="4:8">
      <c r="D98" s="5"/>
      <c r="F98" s="3"/>
      <c r="G98" s="3"/>
      <c r="H98" s="3"/>
    </row>
    <row r="99" spans="4:8">
      <c r="D99" s="5"/>
      <c r="F99" s="3"/>
      <c r="G99" s="3"/>
      <c r="H99" s="3"/>
    </row>
    <row r="100" spans="4:8">
      <c r="D100" s="5"/>
      <c r="F100" s="3"/>
      <c r="G100" s="3"/>
      <c r="H100" s="3"/>
    </row>
    <row r="101" spans="4:8">
      <c r="D101" s="5"/>
      <c r="F101" s="3"/>
      <c r="G101" s="3"/>
      <c r="H101" s="3"/>
    </row>
    <row r="102" spans="4:8">
      <c r="D102" s="5"/>
      <c r="F102" s="3"/>
      <c r="G102" s="3"/>
      <c r="H102" s="3"/>
    </row>
    <row r="103" spans="4:8">
      <c r="D103" s="5"/>
      <c r="F103" s="3"/>
      <c r="G103" s="3"/>
      <c r="H103" s="3"/>
    </row>
    <row r="104" spans="4:8">
      <c r="D104" s="5"/>
      <c r="F104" s="3"/>
      <c r="G104" s="3"/>
      <c r="H104" s="3"/>
    </row>
    <row r="105" spans="4:8">
      <c r="D105" s="5"/>
      <c r="F105" s="3"/>
      <c r="G105" s="3"/>
      <c r="H105" s="3"/>
    </row>
    <row r="106" spans="4:8">
      <c r="D106" s="5"/>
      <c r="F106" s="3"/>
      <c r="G106" s="3"/>
      <c r="H106" s="3"/>
    </row>
    <row r="107" spans="4:8">
      <c r="D107" s="5"/>
      <c r="F107" s="3"/>
      <c r="G107" s="3"/>
      <c r="H107" s="3"/>
    </row>
    <row r="108" spans="4:8">
      <c r="D108" s="5"/>
    </row>
    <row r="109" spans="4:8">
      <c r="D109" s="5"/>
    </row>
    <row r="110" spans="4:8">
      <c r="D110" s="5"/>
    </row>
    <row r="111" spans="4:8">
      <c r="D111" s="5"/>
    </row>
    <row r="112" spans="4:8">
      <c r="D112" s="5"/>
    </row>
    <row r="113" spans="4:4">
      <c r="D113" s="5"/>
    </row>
    <row r="114" spans="4:4">
      <c r="D114" s="5"/>
    </row>
    <row r="115" spans="4:4">
      <c r="D115" s="5"/>
    </row>
    <row r="116" spans="4:4">
      <c r="D116" s="5"/>
    </row>
    <row r="117" spans="4:4">
      <c r="D117" s="5"/>
    </row>
    <row r="118" spans="4:4">
      <c r="D118" s="5"/>
    </row>
    <row r="119" spans="4:4">
      <c r="D119" s="5"/>
    </row>
    <row r="120" spans="4:4">
      <c r="D120" s="5"/>
    </row>
    <row r="121" spans="4:4">
      <c r="D121" s="5"/>
    </row>
    <row r="122" spans="4:4">
      <c r="D122" s="5"/>
    </row>
    <row r="123" spans="4:4">
      <c r="D123" s="5"/>
    </row>
    <row r="124" spans="4:4">
      <c r="D124" s="5"/>
    </row>
    <row r="125" spans="4:4">
      <c r="D125" s="5"/>
    </row>
    <row r="126" spans="4:4">
      <c r="D126" s="5"/>
    </row>
    <row r="127" spans="4:4">
      <c r="D127" s="5"/>
    </row>
    <row r="128" spans="4:4">
      <c r="D128" s="5"/>
    </row>
    <row r="129" spans="4:4">
      <c r="D129" s="5"/>
    </row>
    <row r="130" spans="4:4">
      <c r="D130" s="5"/>
    </row>
    <row r="131" spans="4:4">
      <c r="D131" s="5"/>
    </row>
    <row r="132" spans="4:4">
      <c r="D132" s="5"/>
    </row>
    <row r="133" spans="4:4">
      <c r="D133" s="5"/>
    </row>
    <row r="134" spans="4:4">
      <c r="D134" s="5"/>
    </row>
    <row r="135" spans="4:4">
      <c r="D135" s="5"/>
    </row>
    <row r="136" spans="4:4">
      <c r="D136" s="5"/>
    </row>
    <row r="137" spans="4:4">
      <c r="D137" s="5"/>
    </row>
    <row r="138" spans="4:4">
      <c r="D138" s="5"/>
    </row>
    <row r="139" spans="4:4">
      <c r="D139" s="5"/>
    </row>
    <row r="140" spans="4:4">
      <c r="D140" s="5"/>
    </row>
    <row r="141" spans="4:4">
      <c r="D141" s="5"/>
    </row>
    <row r="142" spans="4:4">
      <c r="D142" s="5"/>
    </row>
    <row r="143" spans="4:4">
      <c r="D143" s="5"/>
    </row>
    <row r="144" spans="4:4">
      <c r="D144" s="5"/>
    </row>
    <row r="145" spans="4:4">
      <c r="D145" s="5"/>
    </row>
    <row r="146" spans="4:4">
      <c r="D146" s="5"/>
    </row>
    <row r="147" spans="4:4">
      <c r="D147" s="5"/>
    </row>
    <row r="148" spans="4:4">
      <c r="D148" s="5"/>
    </row>
    <row r="149" spans="4:4">
      <c r="D149" s="5"/>
    </row>
    <row r="150" spans="4:4">
      <c r="D150" s="5"/>
    </row>
    <row r="151" spans="4:4">
      <c r="D151" s="5"/>
    </row>
    <row r="152" spans="4:4">
      <c r="D152" s="5"/>
    </row>
    <row r="153" spans="4:4">
      <c r="D153" s="5"/>
    </row>
    <row r="154" spans="4:4">
      <c r="D154" s="5"/>
    </row>
    <row r="155" spans="4:4">
      <c r="D155" s="5"/>
    </row>
    <row r="156" spans="4:4">
      <c r="D156" s="5"/>
    </row>
    <row r="157" spans="4:4">
      <c r="D157" s="5"/>
    </row>
    <row r="158" spans="4:4">
      <c r="D158" s="5"/>
    </row>
    <row r="159" spans="4:4">
      <c r="D159" s="5"/>
    </row>
    <row r="160" spans="4:4">
      <c r="D160" s="5"/>
    </row>
    <row r="161" spans="4:4">
      <c r="D161" s="5"/>
    </row>
    <row r="162" spans="4:4">
      <c r="D162" s="5"/>
    </row>
    <row r="163" spans="4:4">
      <c r="D163" s="5"/>
    </row>
    <row r="164" spans="4:4">
      <c r="D164" s="5"/>
    </row>
    <row r="165" spans="4:4">
      <c r="D165" s="5"/>
    </row>
    <row r="166" spans="4:4">
      <c r="D166" s="5"/>
    </row>
    <row r="167" spans="4:4">
      <c r="D167" s="5"/>
    </row>
    <row r="168" spans="4:4">
      <c r="D168" s="5"/>
    </row>
    <row r="169" spans="4:4">
      <c r="D169" s="5"/>
    </row>
    <row r="170" spans="4:4">
      <c r="D170" s="5"/>
    </row>
    <row r="171" spans="4:4">
      <c r="D171" s="5"/>
    </row>
    <row r="172" spans="4:4">
      <c r="D172" s="5"/>
    </row>
    <row r="173" spans="4:4">
      <c r="D173" s="5"/>
    </row>
    <row r="174" spans="4:4">
      <c r="D174" s="5"/>
    </row>
    <row r="175" spans="4:4">
      <c r="D175" s="5"/>
    </row>
    <row r="176" spans="4:4">
      <c r="D176" s="5"/>
    </row>
    <row r="177" spans="4:4">
      <c r="D177" s="5"/>
    </row>
    <row r="178" spans="4:4">
      <c r="D178" s="5"/>
    </row>
    <row r="179" spans="4:4">
      <c r="D179" s="5"/>
    </row>
    <row r="180" spans="4:4">
      <c r="D180" s="5"/>
    </row>
    <row r="181" spans="4:4">
      <c r="D181" s="5"/>
    </row>
    <row r="182" spans="4:4">
      <c r="D182" s="5"/>
    </row>
    <row r="183" spans="4:4">
      <c r="D183" s="5"/>
    </row>
    <row r="184" spans="4:4">
      <c r="D184" s="5"/>
    </row>
  </sheetData>
  <mergeCells count="48">
    <mergeCell ref="E28:F28"/>
    <mergeCell ref="G28:H28"/>
    <mergeCell ref="I28:J28"/>
    <mergeCell ref="K28:L28"/>
    <mergeCell ref="M28:N28"/>
    <mergeCell ref="O27:P27"/>
    <mergeCell ref="Q27:R27"/>
    <mergeCell ref="S27:T27"/>
    <mergeCell ref="Q28:R28"/>
    <mergeCell ref="S28:T28"/>
    <mergeCell ref="O28:P28"/>
    <mergeCell ref="E27:F27"/>
    <mergeCell ref="G27:H27"/>
    <mergeCell ref="I27:J27"/>
    <mergeCell ref="K27:L27"/>
    <mergeCell ref="M27:N27"/>
    <mergeCell ref="O16:P16"/>
    <mergeCell ref="Q16:R16"/>
    <mergeCell ref="S16:T16"/>
    <mergeCell ref="E17:F17"/>
    <mergeCell ref="G17:H17"/>
    <mergeCell ref="I17:J17"/>
    <mergeCell ref="K17:L17"/>
    <mergeCell ref="M17:N17"/>
    <mergeCell ref="O17:P17"/>
    <mergeCell ref="Q17:R17"/>
    <mergeCell ref="S17:T17"/>
    <mergeCell ref="I16:J16"/>
    <mergeCell ref="K16:L16"/>
    <mergeCell ref="M16:N16"/>
    <mergeCell ref="E4:F4"/>
    <mergeCell ref="G4:H4"/>
    <mergeCell ref="E16:F16"/>
    <mergeCell ref="G16:H16"/>
    <mergeCell ref="E5:F5"/>
    <mergeCell ref="G5:H5"/>
    <mergeCell ref="S5:T5"/>
    <mergeCell ref="I4:J4"/>
    <mergeCell ref="K4:L4"/>
    <mergeCell ref="M4:N4"/>
    <mergeCell ref="O4:P4"/>
    <mergeCell ref="Q4:R4"/>
    <mergeCell ref="S4:T4"/>
    <mergeCell ref="M5:N5"/>
    <mergeCell ref="O5:P5"/>
    <mergeCell ref="Q5:R5"/>
    <mergeCell ref="I5:J5"/>
    <mergeCell ref="K5:L5"/>
  </mergeCells>
  <phoneticPr fontId="0" type="noConversion"/>
  <pageMargins left="0.5" right="0.5" top="0.5" bottom="0.5" header="0.5" footer="0.5"/>
  <pageSetup orientation="landscape" cellComments="asDisplayed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4" workbookViewId="0">
      <selection activeCell="B16" sqref="B16"/>
    </sheetView>
  </sheetViews>
  <sheetFormatPr baseColWidth="10" defaultColWidth="8.83203125" defaultRowHeight="13" x14ac:dyDescent="0"/>
  <cols>
    <col min="1" max="1" width="13.5" customWidth="1"/>
    <col min="2" max="2" width="27.5" bestFit="1" customWidth="1"/>
    <col min="3" max="3" width="14" customWidth="1"/>
    <col min="4" max="4" width="17.33203125" bestFit="1" customWidth="1"/>
    <col min="6" max="7" width="11.5" bestFit="1" customWidth="1"/>
  </cols>
  <sheetData>
    <row r="1" spans="1:8">
      <c r="A1" s="7" t="s">
        <v>116</v>
      </c>
    </row>
    <row r="3" spans="1:8">
      <c r="A3" s="54" t="s">
        <v>155</v>
      </c>
    </row>
    <row r="6" spans="1:8">
      <c r="A6" s="7" t="s">
        <v>117</v>
      </c>
      <c r="B6" s="7" t="s">
        <v>75</v>
      </c>
      <c r="C6" s="170" t="s">
        <v>44</v>
      </c>
      <c r="D6" s="170" t="s">
        <v>152</v>
      </c>
      <c r="E6" s="170" t="s">
        <v>153</v>
      </c>
      <c r="F6" s="170" t="s">
        <v>154</v>
      </c>
      <c r="G6" s="170" t="s">
        <v>156</v>
      </c>
      <c r="H6" s="170"/>
    </row>
    <row r="7" spans="1:8">
      <c r="A7" s="153"/>
      <c r="B7" s="54"/>
      <c r="C7" s="175"/>
      <c r="D7" s="107"/>
      <c r="E7" s="107"/>
      <c r="F7" s="107"/>
      <c r="G7" s="107">
        <f>SUM(D7:F7)</f>
        <v>0</v>
      </c>
    </row>
    <row r="8" spans="1:8">
      <c r="A8" s="153"/>
      <c r="B8" s="54"/>
      <c r="C8" s="176"/>
      <c r="D8" s="107"/>
      <c r="E8" s="107"/>
      <c r="F8" s="107"/>
      <c r="G8" s="107">
        <f t="shared" ref="G8:G14" si="0">SUM(D8:F8)</f>
        <v>0</v>
      </c>
    </row>
    <row r="9" spans="1:8">
      <c r="A9" s="153"/>
      <c r="B9" s="54"/>
      <c r="C9" s="175"/>
      <c r="D9" s="107"/>
      <c r="E9" s="107"/>
      <c r="F9" s="107"/>
      <c r="G9" s="107">
        <f t="shared" si="0"/>
        <v>0</v>
      </c>
    </row>
    <row r="10" spans="1:8">
      <c r="A10" s="153"/>
      <c r="B10" s="154"/>
      <c r="C10" s="175"/>
      <c r="D10" s="107"/>
      <c r="E10" s="107"/>
      <c r="F10" s="107"/>
      <c r="G10" s="107">
        <f t="shared" si="0"/>
        <v>0</v>
      </c>
    </row>
    <row r="11" spans="1:8">
      <c r="A11" s="153"/>
      <c r="B11" s="154"/>
      <c r="C11" s="175"/>
      <c r="D11" s="107"/>
      <c r="E11" s="107"/>
      <c r="F11" s="107"/>
      <c r="G11" s="107">
        <f t="shared" si="0"/>
        <v>0</v>
      </c>
    </row>
    <row r="12" spans="1:8">
      <c r="A12" s="153"/>
      <c r="B12" s="153"/>
      <c r="C12" s="15"/>
      <c r="D12" s="107"/>
      <c r="E12" s="107"/>
      <c r="F12" s="107"/>
      <c r="G12" s="107">
        <f t="shared" si="0"/>
        <v>0</v>
      </c>
    </row>
    <row r="13" spans="1:8">
      <c r="A13" s="153"/>
      <c r="B13" s="154"/>
      <c r="C13" s="15"/>
      <c r="D13" s="107"/>
      <c r="E13" s="107"/>
      <c r="F13" s="107"/>
      <c r="G13" s="107">
        <f t="shared" si="0"/>
        <v>0</v>
      </c>
    </row>
    <row r="14" spans="1:8">
      <c r="A14" s="153"/>
      <c r="B14" s="154"/>
      <c r="C14" s="177"/>
      <c r="D14" s="178"/>
      <c r="E14" s="178"/>
      <c r="F14" s="178"/>
      <c r="G14" s="178">
        <f t="shared" si="0"/>
        <v>0</v>
      </c>
    </row>
    <row r="15" spans="1:8">
      <c r="A15" s="153" t="s">
        <v>138</v>
      </c>
      <c r="B15" s="154" t="s">
        <v>161</v>
      </c>
      <c r="C15" s="179">
        <f>SUM(C7:C14)</f>
        <v>0</v>
      </c>
      <c r="D15" s="179">
        <f t="shared" ref="D15:G15" si="1">SUM(D7:D14)</f>
        <v>0</v>
      </c>
      <c r="E15" s="179">
        <f t="shared" si="1"/>
        <v>0</v>
      </c>
      <c r="F15" s="179">
        <f t="shared" si="1"/>
        <v>0</v>
      </c>
      <c r="G15" s="179">
        <f t="shared" si="1"/>
        <v>0</v>
      </c>
    </row>
    <row r="16" spans="1:8">
      <c r="A16" s="153" t="s">
        <v>138</v>
      </c>
      <c r="B16" s="154" t="s">
        <v>138</v>
      </c>
      <c r="C16" s="179" t="s">
        <v>138</v>
      </c>
      <c r="D16" s="107"/>
      <c r="E16" s="107"/>
      <c r="F16" s="107"/>
      <c r="G16" s="107">
        <f>C15-G15</f>
        <v>0</v>
      </c>
    </row>
    <row r="17" spans="1:3">
      <c r="A17" s="153" t="s">
        <v>138</v>
      </c>
      <c r="B17" s="154" t="s">
        <v>138</v>
      </c>
      <c r="C17" s="155" t="s">
        <v>138</v>
      </c>
    </row>
    <row r="18" spans="1:3">
      <c r="A18" s="153" t="s">
        <v>138</v>
      </c>
      <c r="B18" s="154" t="s">
        <v>138</v>
      </c>
      <c r="C18" s="155" t="s">
        <v>138</v>
      </c>
    </row>
    <row r="19" spans="1:3">
      <c r="A19" s="141"/>
      <c r="B19" s="142"/>
      <c r="C19" s="17"/>
    </row>
    <row r="20" spans="1:3">
      <c r="A20" s="141"/>
      <c r="C20" s="17"/>
    </row>
    <row r="21" spans="1:3">
      <c r="A21" s="141"/>
      <c r="B21" s="142"/>
      <c r="C21" s="17"/>
    </row>
    <row r="22" spans="1:3">
      <c r="A22" s="141"/>
      <c r="B22" s="142"/>
      <c r="C22" s="17"/>
    </row>
    <row r="23" spans="1:3">
      <c r="A23" s="141"/>
      <c r="B23" s="142"/>
      <c r="C23" s="17"/>
    </row>
    <row r="24" spans="1:3">
      <c r="A24" s="141"/>
      <c r="B24" s="142"/>
      <c r="C24" s="17"/>
    </row>
    <row r="25" spans="1:3">
      <c r="A25" s="141"/>
      <c r="B25" s="142"/>
      <c r="C25" s="17"/>
    </row>
    <row r="26" spans="1:3">
      <c r="A26" s="141"/>
      <c r="B26" s="142"/>
      <c r="C26" s="17"/>
    </row>
    <row r="27" spans="1:3">
      <c r="A27" s="141"/>
      <c r="B27" s="142"/>
      <c r="C27" s="17"/>
    </row>
    <row r="28" spans="1:3">
      <c r="A28" s="141"/>
      <c r="B28" s="142"/>
      <c r="C28" s="17"/>
    </row>
    <row r="29" spans="1:3">
      <c r="A29" s="141"/>
      <c r="B29" s="142"/>
      <c r="C29" s="17"/>
    </row>
    <row r="30" spans="1:3">
      <c r="A30" s="141"/>
      <c r="B30" s="142"/>
      <c r="C30" s="17"/>
    </row>
    <row r="31" spans="1:3">
      <c r="A31" s="141"/>
      <c r="B31" s="17"/>
    </row>
    <row r="32" spans="1:3">
      <c r="A32" s="141"/>
      <c r="B32" s="17"/>
    </row>
    <row r="33" spans="1:1">
      <c r="A33" s="141"/>
    </row>
    <row r="34" spans="1:1">
      <c r="A34" s="141"/>
    </row>
    <row r="35" spans="1:1">
      <c r="A35" s="141"/>
    </row>
    <row r="36" spans="1:1">
      <c r="A36" s="141"/>
    </row>
    <row r="37" spans="1:1">
      <c r="A37" s="141"/>
    </row>
    <row r="38" spans="1:1">
      <c r="A38" s="141"/>
    </row>
    <row r="39" spans="1:1">
      <c r="A39" s="141"/>
    </row>
    <row r="40" spans="1:1">
      <c r="A40" s="141"/>
    </row>
    <row r="41" spans="1:1">
      <c r="A41" s="141"/>
    </row>
    <row r="42" spans="1:1">
      <c r="A42" s="141"/>
    </row>
  </sheetData>
  <phoneticPr fontId="11" type="noConversion"/>
  <pageMargins left="0.75" right="0.75" top="1" bottom="1" header="0.5" footer="0.5"/>
  <pageSetup orientation="portrait" cellComments="asDisplayed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6" sqref="G6:G7"/>
    </sheetView>
  </sheetViews>
  <sheetFormatPr baseColWidth="10" defaultColWidth="8.83203125" defaultRowHeight="13" x14ac:dyDescent="0"/>
  <cols>
    <col min="1" max="1" width="6.83203125" customWidth="1"/>
    <col min="2" max="2" width="18.33203125" customWidth="1"/>
    <col min="3" max="3" width="31.6640625" customWidth="1"/>
    <col min="4" max="4" width="10.5" customWidth="1"/>
    <col min="5" max="5" width="15.1640625" customWidth="1"/>
    <col min="6" max="6" width="5.6640625" customWidth="1"/>
    <col min="7" max="7" width="14.83203125" customWidth="1"/>
  </cols>
  <sheetData>
    <row r="1" spans="1:8" s="4" customFormat="1" ht="15">
      <c r="A1" s="7" t="s">
        <v>124</v>
      </c>
    </row>
    <row r="2" spans="1:8" s="4" customFormat="1" ht="15">
      <c r="A2" s="54" t="s">
        <v>63</v>
      </c>
    </row>
    <row r="3" spans="1:8" s="4" customFormat="1" ht="15"/>
    <row r="4" spans="1:8">
      <c r="E4" s="196" t="s">
        <v>61</v>
      </c>
      <c r="F4" s="196"/>
      <c r="G4" s="196"/>
    </row>
    <row r="5" spans="1:8">
      <c r="A5" s="27" t="s">
        <v>53</v>
      </c>
      <c r="B5" s="28" t="s">
        <v>54</v>
      </c>
      <c r="C5" s="28" t="s">
        <v>55</v>
      </c>
      <c r="D5" s="28" t="s">
        <v>57</v>
      </c>
      <c r="E5" s="28" t="s">
        <v>80</v>
      </c>
      <c r="F5" s="28" t="s">
        <v>82</v>
      </c>
      <c r="G5" s="28" t="s">
        <v>62</v>
      </c>
      <c r="H5" s="28" t="s">
        <v>82</v>
      </c>
    </row>
    <row r="6" spans="1:8">
      <c r="A6" s="24">
        <v>1</v>
      </c>
      <c r="B6" s="156"/>
      <c r="C6" s="156"/>
      <c r="D6" s="157"/>
      <c r="E6" s="125"/>
      <c r="F6" s="171" t="e">
        <f>E6/E15</f>
        <v>#DIV/0!</v>
      </c>
      <c r="G6" s="125"/>
      <c r="H6" s="173" t="e">
        <f>G6/G15</f>
        <v>#DIV/0!</v>
      </c>
    </row>
    <row r="7" spans="1:8">
      <c r="A7" s="24">
        <v>2</v>
      </c>
      <c r="B7" s="156"/>
      <c r="C7" s="156"/>
      <c r="D7" s="157"/>
      <c r="E7" s="125"/>
      <c r="F7" s="171" t="e">
        <f>E7/E15</f>
        <v>#DIV/0!</v>
      </c>
      <c r="G7" s="125"/>
      <c r="H7" s="173" t="e">
        <f>G7/G15</f>
        <v>#DIV/0!</v>
      </c>
    </row>
    <row r="8" spans="1:8">
      <c r="A8" s="24">
        <v>3</v>
      </c>
      <c r="B8" s="156" t="s">
        <v>138</v>
      </c>
      <c r="C8" s="156" t="s">
        <v>138</v>
      </c>
      <c r="D8" s="157" t="s">
        <v>138</v>
      </c>
      <c r="E8" s="158" t="s">
        <v>138</v>
      </c>
      <c r="F8" s="172"/>
      <c r="G8" s="158" t="s">
        <v>138</v>
      </c>
      <c r="H8" s="173"/>
    </row>
    <row r="9" spans="1:8">
      <c r="A9" s="24">
        <v>4</v>
      </c>
      <c r="B9" s="29"/>
      <c r="C9" s="29"/>
      <c r="D9" s="30"/>
      <c r="E9" s="125"/>
      <c r="F9" s="125"/>
      <c r="G9" s="125"/>
    </row>
    <row r="10" spans="1:8">
      <c r="A10" s="24">
        <v>5</v>
      </c>
      <c r="B10" s="29"/>
      <c r="C10" s="22"/>
      <c r="D10" s="22"/>
      <c r="E10" s="125"/>
      <c r="F10" s="125"/>
      <c r="G10" s="125"/>
    </row>
    <row r="11" spans="1:8">
      <c r="A11" s="24">
        <v>6</v>
      </c>
      <c r="B11" s="29"/>
      <c r="C11" s="22"/>
      <c r="D11" s="22"/>
      <c r="E11" s="125"/>
      <c r="F11" s="125"/>
      <c r="G11" s="125"/>
    </row>
    <row r="12" spans="1:8">
      <c r="A12" s="24">
        <v>7</v>
      </c>
      <c r="B12" s="29"/>
      <c r="C12" s="22"/>
      <c r="D12" s="22"/>
      <c r="E12" s="125"/>
      <c r="F12" s="125"/>
      <c r="G12" s="125"/>
    </row>
    <row r="13" spans="1:8">
      <c r="A13" s="24">
        <v>8</v>
      </c>
      <c r="B13" s="29"/>
      <c r="C13" s="22"/>
      <c r="D13" s="22"/>
      <c r="E13" s="125"/>
      <c r="F13" s="125"/>
      <c r="G13" s="125"/>
    </row>
    <row r="14" spans="1:8">
      <c r="A14" s="24">
        <v>9</v>
      </c>
      <c r="B14" s="22"/>
      <c r="C14" s="22"/>
      <c r="D14" s="22"/>
      <c r="E14" s="125"/>
      <c r="F14" s="125"/>
      <c r="G14" s="107"/>
    </row>
    <row r="15" spans="1:8">
      <c r="A15" s="24"/>
      <c r="B15" s="22"/>
      <c r="C15" s="22"/>
      <c r="D15" s="22"/>
      <c r="E15" s="125">
        <f>SUM(E6:E14)</f>
        <v>0</v>
      </c>
      <c r="F15" s="125"/>
      <c r="G15" s="125">
        <f>SUM(G6:G14)</f>
        <v>0</v>
      </c>
    </row>
    <row r="16" spans="1:8">
      <c r="A16" s="24"/>
      <c r="B16" s="22"/>
      <c r="C16" s="22"/>
      <c r="D16" s="22"/>
      <c r="E16" s="22"/>
      <c r="F16" s="22"/>
    </row>
    <row r="17" spans="1:6">
      <c r="A17" s="22" t="s">
        <v>89</v>
      </c>
      <c r="B17" s="22"/>
      <c r="C17" s="22"/>
      <c r="D17" s="22"/>
      <c r="E17" s="22"/>
      <c r="F17" s="22"/>
    </row>
    <row r="18" spans="1:6">
      <c r="A18" s="22" t="s">
        <v>93</v>
      </c>
      <c r="B18" s="22"/>
      <c r="C18" s="22"/>
      <c r="D18" s="22"/>
      <c r="E18" s="22"/>
      <c r="F18" s="22"/>
    </row>
    <row r="19" spans="1:6">
      <c r="A19" s="22"/>
      <c r="B19" s="22"/>
      <c r="C19" s="22"/>
      <c r="D19" s="22"/>
      <c r="E19" s="22"/>
      <c r="F19" s="22"/>
    </row>
    <row r="20" spans="1:6">
      <c r="A20" s="126" t="s">
        <v>37</v>
      </c>
      <c r="B20" t="s">
        <v>111</v>
      </c>
    </row>
  </sheetData>
  <mergeCells count="1">
    <mergeCell ref="E4:G4"/>
  </mergeCells>
  <phoneticPr fontId="11" type="noConversion"/>
  <pageMargins left="0.5" right="0.5" top="1" bottom="1" header="0.5" footer="0.5"/>
  <pageSetup orientation="portrait" cellComments="asDisplayed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7" sqref="B7"/>
    </sheetView>
  </sheetViews>
  <sheetFormatPr baseColWidth="10" defaultColWidth="8.83203125" defaultRowHeight="13" x14ac:dyDescent="0"/>
  <cols>
    <col min="2" max="2" width="13" customWidth="1"/>
    <col min="3" max="3" width="19.33203125" customWidth="1"/>
    <col min="4" max="4" width="17" customWidth="1"/>
    <col min="5" max="5" width="13.5" customWidth="1"/>
    <col min="7" max="7" width="14.5" customWidth="1"/>
  </cols>
  <sheetData>
    <row r="1" spans="1:5" ht="15">
      <c r="A1" s="4" t="s">
        <v>123</v>
      </c>
    </row>
    <row r="3" spans="1:5">
      <c r="A3" t="s">
        <v>106</v>
      </c>
    </row>
    <row r="5" spans="1:5">
      <c r="B5" s="122" t="s">
        <v>107</v>
      </c>
      <c r="C5" s="127" t="s">
        <v>138</v>
      </c>
      <c r="D5" s="122" t="s">
        <v>108</v>
      </c>
      <c r="E5" s="122" t="s">
        <v>138</v>
      </c>
    </row>
    <row r="6" spans="1:5">
      <c r="A6" s="128"/>
      <c r="B6" s="162" t="s">
        <v>139</v>
      </c>
      <c r="C6" s="163" t="s">
        <v>138</v>
      </c>
      <c r="D6" s="162" t="s">
        <v>138</v>
      </c>
      <c r="E6" s="163" t="s">
        <v>138</v>
      </c>
    </row>
    <row r="7" spans="1:5">
      <c r="A7" s="129" t="s">
        <v>109</v>
      </c>
      <c r="B7" s="165"/>
      <c r="C7" s="164" t="s">
        <v>138</v>
      </c>
      <c r="D7" s="165"/>
      <c r="E7" s="164" t="s">
        <v>138</v>
      </c>
    </row>
    <row r="8" spans="1:5">
      <c r="A8" s="161"/>
      <c r="B8" s="130"/>
      <c r="C8" s="161" t="s">
        <v>138</v>
      </c>
      <c r="D8" s="130"/>
      <c r="E8" s="161" t="s">
        <v>138</v>
      </c>
    </row>
    <row r="9" spans="1:5">
      <c r="A9" s="160"/>
      <c r="B9" s="16"/>
      <c r="C9" s="160" t="s">
        <v>138</v>
      </c>
      <c r="D9" s="16"/>
      <c r="E9" s="160" t="s">
        <v>138</v>
      </c>
    </row>
    <row r="10" spans="1:5">
      <c r="A10" s="160"/>
      <c r="B10" s="16"/>
      <c r="C10" s="160" t="s">
        <v>138</v>
      </c>
      <c r="D10" s="16"/>
      <c r="E10" s="160" t="s">
        <v>138</v>
      </c>
    </row>
    <row r="11" spans="1:5">
      <c r="A11" s="160"/>
      <c r="B11" s="16"/>
      <c r="C11" s="160" t="s">
        <v>138</v>
      </c>
      <c r="D11" s="16"/>
      <c r="E11" s="160" t="s">
        <v>138</v>
      </c>
    </row>
    <row r="12" spans="1:5">
      <c r="A12" s="159"/>
      <c r="B12" s="16"/>
      <c r="C12" s="160" t="s">
        <v>138</v>
      </c>
      <c r="D12" s="16"/>
      <c r="E12" s="160" t="s">
        <v>138</v>
      </c>
    </row>
    <row r="14" spans="1:5">
      <c r="A14" s="131" t="s">
        <v>110</v>
      </c>
    </row>
    <row r="15" spans="1:5">
      <c r="A15" s="54" t="s">
        <v>138</v>
      </c>
    </row>
    <row r="17" spans="1:7">
      <c r="A17" s="7" t="s">
        <v>37</v>
      </c>
    </row>
    <row r="18" spans="1:7">
      <c r="A18" s="200" t="s">
        <v>141</v>
      </c>
      <c r="B18" s="201"/>
      <c r="C18" s="201"/>
      <c r="D18" s="201"/>
      <c r="E18" s="201"/>
      <c r="F18" s="201"/>
      <c r="G18" s="201"/>
    </row>
    <row r="20" spans="1:7">
      <c r="A20" s="200" t="s">
        <v>142</v>
      </c>
      <c r="B20" s="201"/>
      <c r="C20" s="201"/>
      <c r="D20" s="201"/>
      <c r="E20" s="201"/>
      <c r="F20" s="201"/>
      <c r="G20" s="201"/>
    </row>
    <row r="22" spans="1:7">
      <c r="A22" s="198" t="s">
        <v>138</v>
      </c>
      <c r="B22" s="199"/>
      <c r="C22" s="199"/>
      <c r="D22" s="199"/>
      <c r="E22" s="199"/>
      <c r="F22" s="199"/>
      <c r="G22" s="199"/>
    </row>
    <row r="24" spans="1:7" ht="30" customHeight="1">
      <c r="A24" s="197"/>
      <c r="B24" s="197"/>
      <c r="C24" s="197"/>
      <c r="D24" s="197"/>
      <c r="E24" s="197"/>
      <c r="F24" s="197"/>
      <c r="G24" s="197"/>
    </row>
    <row r="26" spans="1:7" ht="29.25" customHeight="1">
      <c r="A26" s="197"/>
      <c r="B26" s="197"/>
      <c r="C26" s="197"/>
      <c r="D26" s="197"/>
      <c r="E26" s="197"/>
      <c r="F26" s="197"/>
      <c r="G26" s="197"/>
    </row>
    <row r="28" spans="1:7">
      <c r="C28" s="9"/>
      <c r="D28" s="9"/>
    </row>
    <row r="29" spans="1:7">
      <c r="A29" s="131"/>
      <c r="C29" s="133"/>
      <c r="D29" s="133"/>
    </row>
    <row r="30" spans="1:7">
      <c r="A30" s="131"/>
      <c r="C30" s="134"/>
      <c r="D30" s="134"/>
    </row>
  </sheetData>
  <mergeCells count="5">
    <mergeCell ref="A26:G26"/>
    <mergeCell ref="A22:G22"/>
    <mergeCell ref="A18:G18"/>
    <mergeCell ref="A20:G20"/>
    <mergeCell ref="A24:G24"/>
  </mergeCells>
  <phoneticPr fontId="11" type="noConversion"/>
  <pageMargins left="0.5" right="0.5" top="1" bottom="1" header="0.5" footer="0.5"/>
  <pageSetup orientation="portrait" cellComments="asDisplayed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Instructions</vt:lpstr>
      <vt:lpstr>General</vt:lpstr>
      <vt:lpstr>Salaries</vt:lpstr>
      <vt:lpstr>SalariesBackup</vt:lpstr>
      <vt:lpstr>Depr&amp;Use Allow</vt:lpstr>
      <vt:lpstr>Other Costs</vt:lpstr>
      <vt:lpstr>Prior Year Info</vt:lpstr>
      <vt:lpstr>Usage</vt:lpstr>
      <vt:lpstr>UsageBackup</vt:lpstr>
      <vt:lpstr>Allocations</vt:lpstr>
      <vt:lpstr>Add'l Costs</vt:lpstr>
      <vt:lpstr>Summary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Aggarwal</dc:creator>
  <cp:lastModifiedBy>ScanStation</cp:lastModifiedBy>
  <cp:lastPrinted>2003-10-23T20:07:16Z</cp:lastPrinted>
  <dcterms:created xsi:type="dcterms:W3CDTF">2000-05-05T15:31:17Z</dcterms:created>
  <dcterms:modified xsi:type="dcterms:W3CDTF">2017-05-04T16:25:30Z</dcterms:modified>
</cp:coreProperties>
</file>